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Tableaux excel1\"/>
    </mc:Choice>
  </mc:AlternateContent>
  <xr:revisionPtr revIDLastSave="0" documentId="13_ncr:1_{2B68583B-3A86-4AE3-AB1F-BB51DFF52205}" xr6:coauthVersionLast="36" xr6:coauthVersionMax="36" xr10:uidLastSave="{00000000-0000-0000-0000-000000000000}"/>
  <bookViews>
    <workbookView xWindow="0" yWindow="0" windowWidth="21600" windowHeight="8985" activeTab="1" xr2:uid="{00000000-000D-0000-FFFF-FFFF00000000}"/>
  </bookViews>
  <sheets>
    <sheet name="Table" sheetId="1" r:id="rId1"/>
    <sheet name="Table (publié)" sheetId="3" r:id="rId2"/>
    <sheet name="Feuil2" sheetId="4" r:id="rId3"/>
    <sheet name="Feuil2 (2)" sheetId="5" r:id="rId4"/>
    <sheet name="Overview" sheetId="2" r:id="rId5"/>
  </sheets>
  <definedNames>
    <definedName name="_xlchart.v1.0" hidden="1">'Feuil2 (2)'!$E$52:$E$92</definedName>
    <definedName name="_xlchart.v1.1" hidden="1">'Feuil2 (2)'!$F$52:$F$92</definedName>
    <definedName name="_xlchart.v1.2" hidden="1">'Feuil2 (2)'!$E$52:$E$93</definedName>
    <definedName name="_xlchart.v1.3" hidden="1">'Feuil2 (2)'!$F$52:$F$93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 i="5" l="1"/>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52" i="5"/>
  <c r="D7" i="5"/>
  <c r="E7" i="5"/>
  <c r="F7" i="5"/>
  <c r="G7" i="5"/>
  <c r="H7" i="5"/>
  <c r="I7" i="5"/>
  <c r="J7" i="5"/>
  <c r="K7" i="5"/>
  <c r="L7" i="5"/>
  <c r="M7" i="5"/>
  <c r="N7" i="5"/>
  <c r="O7" i="5"/>
  <c r="P7" i="5"/>
  <c r="Q7" i="5"/>
  <c r="R7" i="5"/>
  <c r="S7" i="5"/>
  <c r="T7" i="5"/>
  <c r="U7" i="5"/>
  <c r="V7" i="5"/>
  <c r="W7" i="5"/>
  <c r="X7" i="5"/>
  <c r="Y7" i="5"/>
  <c r="Z7" i="5"/>
  <c r="D8" i="5"/>
  <c r="E8" i="5"/>
  <c r="F8" i="5"/>
  <c r="G8" i="5"/>
  <c r="H8" i="5"/>
  <c r="I8" i="5"/>
  <c r="J8" i="5"/>
  <c r="K8" i="5"/>
  <c r="L8" i="5"/>
  <c r="M8" i="5"/>
  <c r="N8" i="5"/>
  <c r="O8" i="5"/>
  <c r="P8" i="5"/>
  <c r="Q8" i="5"/>
  <c r="R8" i="5"/>
  <c r="S8" i="5"/>
  <c r="T8" i="5"/>
  <c r="U8" i="5"/>
  <c r="V8" i="5"/>
  <c r="W8" i="5"/>
  <c r="X8" i="5"/>
  <c r="Y8" i="5"/>
  <c r="Z8" i="5"/>
  <c r="D9" i="5"/>
  <c r="E9" i="5"/>
  <c r="F9" i="5"/>
  <c r="G9" i="5"/>
  <c r="H9" i="5"/>
  <c r="I9" i="5"/>
  <c r="J9" i="5"/>
  <c r="K9" i="5"/>
  <c r="L9" i="5"/>
  <c r="M9" i="5"/>
  <c r="N9" i="5"/>
  <c r="O9" i="5"/>
  <c r="P9" i="5"/>
  <c r="Q9" i="5"/>
  <c r="R9" i="5"/>
  <c r="S9" i="5"/>
  <c r="T9" i="5"/>
  <c r="U9" i="5"/>
  <c r="V9" i="5"/>
  <c r="W9" i="5"/>
  <c r="X9" i="5"/>
  <c r="Y9" i="5"/>
  <c r="Z9" i="5"/>
  <c r="D10" i="5"/>
  <c r="E10" i="5"/>
  <c r="F10" i="5"/>
  <c r="G10" i="5"/>
  <c r="H10" i="5"/>
  <c r="I10" i="5"/>
  <c r="J10" i="5"/>
  <c r="K10" i="5"/>
  <c r="L10" i="5"/>
  <c r="M10" i="5"/>
  <c r="N10" i="5"/>
  <c r="O10" i="5"/>
  <c r="P10" i="5"/>
  <c r="Q10" i="5"/>
  <c r="R10" i="5"/>
  <c r="S10" i="5"/>
  <c r="T10" i="5"/>
  <c r="U10" i="5"/>
  <c r="V10" i="5"/>
  <c r="W10" i="5"/>
  <c r="X10" i="5"/>
  <c r="Y10" i="5"/>
  <c r="Z10" i="5"/>
  <c r="D11" i="5"/>
  <c r="E11" i="5"/>
  <c r="F11" i="5"/>
  <c r="G11" i="5"/>
  <c r="H11" i="5"/>
  <c r="I11" i="5"/>
  <c r="J11" i="5"/>
  <c r="K11" i="5"/>
  <c r="L11" i="5"/>
  <c r="M11" i="5"/>
  <c r="N11" i="5"/>
  <c r="O11" i="5"/>
  <c r="P11" i="5"/>
  <c r="Q11" i="5"/>
  <c r="R11" i="5"/>
  <c r="S11" i="5"/>
  <c r="T11" i="5"/>
  <c r="U11" i="5"/>
  <c r="V11" i="5"/>
  <c r="W11" i="5"/>
  <c r="X11" i="5"/>
  <c r="Y11" i="5"/>
  <c r="Z11" i="5"/>
  <c r="D12" i="5"/>
  <c r="E12" i="5"/>
  <c r="F12" i="5"/>
  <c r="G12" i="5"/>
  <c r="H12" i="5"/>
  <c r="I12" i="5"/>
  <c r="J12" i="5"/>
  <c r="K12" i="5"/>
  <c r="L12" i="5"/>
  <c r="M12" i="5"/>
  <c r="N12" i="5"/>
  <c r="O12" i="5"/>
  <c r="P12" i="5"/>
  <c r="Q12" i="5"/>
  <c r="R12" i="5"/>
  <c r="S12" i="5"/>
  <c r="T12" i="5"/>
  <c r="U12" i="5"/>
  <c r="V12" i="5"/>
  <c r="W12" i="5"/>
  <c r="X12" i="5"/>
  <c r="Y12" i="5"/>
  <c r="Z12" i="5"/>
  <c r="D13" i="5"/>
  <c r="E13" i="5"/>
  <c r="F13" i="5"/>
  <c r="G13" i="5"/>
  <c r="H13" i="5"/>
  <c r="I13" i="5"/>
  <c r="J13" i="5"/>
  <c r="K13" i="5"/>
  <c r="L13" i="5"/>
  <c r="M13" i="5"/>
  <c r="N13" i="5"/>
  <c r="O13" i="5"/>
  <c r="P13" i="5"/>
  <c r="Q13" i="5"/>
  <c r="R13" i="5"/>
  <c r="S13" i="5"/>
  <c r="T13" i="5"/>
  <c r="U13" i="5"/>
  <c r="V13" i="5"/>
  <c r="W13" i="5"/>
  <c r="X13" i="5"/>
  <c r="Y13" i="5"/>
  <c r="Z13" i="5"/>
  <c r="D14" i="5"/>
  <c r="E14" i="5"/>
  <c r="F14" i="5"/>
  <c r="G14" i="5"/>
  <c r="H14" i="5"/>
  <c r="I14" i="5"/>
  <c r="J14" i="5"/>
  <c r="K14" i="5"/>
  <c r="L14" i="5"/>
  <c r="M14" i="5"/>
  <c r="N14" i="5"/>
  <c r="O14" i="5"/>
  <c r="P14" i="5"/>
  <c r="Q14" i="5"/>
  <c r="R14" i="5"/>
  <c r="S14" i="5"/>
  <c r="T14" i="5"/>
  <c r="U14" i="5"/>
  <c r="V14" i="5"/>
  <c r="W14" i="5"/>
  <c r="X14" i="5"/>
  <c r="Y14" i="5"/>
  <c r="Z14" i="5"/>
  <c r="D15" i="5"/>
  <c r="E15" i="5"/>
  <c r="F15" i="5"/>
  <c r="G15" i="5"/>
  <c r="H15" i="5"/>
  <c r="I15" i="5"/>
  <c r="J15" i="5"/>
  <c r="K15" i="5"/>
  <c r="L15" i="5"/>
  <c r="M15" i="5"/>
  <c r="N15" i="5"/>
  <c r="O15" i="5"/>
  <c r="P15" i="5"/>
  <c r="Q15" i="5"/>
  <c r="R15" i="5"/>
  <c r="S15" i="5"/>
  <c r="T15" i="5"/>
  <c r="U15" i="5"/>
  <c r="V15" i="5"/>
  <c r="W15" i="5"/>
  <c r="X15" i="5"/>
  <c r="Y15" i="5"/>
  <c r="Z15" i="5"/>
  <c r="D16" i="5"/>
  <c r="E16" i="5"/>
  <c r="F16" i="5"/>
  <c r="G16" i="5"/>
  <c r="H16" i="5"/>
  <c r="I16" i="5"/>
  <c r="J16" i="5"/>
  <c r="K16" i="5"/>
  <c r="L16" i="5"/>
  <c r="M16" i="5"/>
  <c r="N16" i="5"/>
  <c r="O16" i="5"/>
  <c r="P16" i="5"/>
  <c r="Q16" i="5"/>
  <c r="R16" i="5"/>
  <c r="S16" i="5"/>
  <c r="T16" i="5"/>
  <c r="U16" i="5"/>
  <c r="V16" i="5"/>
  <c r="W16" i="5"/>
  <c r="X16" i="5"/>
  <c r="Y16" i="5"/>
  <c r="Z16" i="5"/>
  <c r="D17" i="5"/>
  <c r="E17" i="5"/>
  <c r="F17" i="5"/>
  <c r="G17" i="5"/>
  <c r="H17" i="5"/>
  <c r="I17" i="5"/>
  <c r="J17" i="5"/>
  <c r="K17" i="5"/>
  <c r="L17" i="5"/>
  <c r="M17" i="5"/>
  <c r="N17" i="5"/>
  <c r="O17" i="5"/>
  <c r="P17" i="5"/>
  <c r="Q17" i="5"/>
  <c r="R17" i="5"/>
  <c r="S17" i="5"/>
  <c r="T17" i="5"/>
  <c r="U17" i="5"/>
  <c r="V17" i="5"/>
  <c r="W17" i="5"/>
  <c r="X17" i="5"/>
  <c r="Y17" i="5"/>
  <c r="Z17" i="5"/>
  <c r="D18" i="5"/>
  <c r="E18" i="5"/>
  <c r="F18" i="5"/>
  <c r="G18" i="5"/>
  <c r="H18" i="5"/>
  <c r="I18" i="5"/>
  <c r="J18" i="5"/>
  <c r="K18" i="5"/>
  <c r="L18" i="5"/>
  <c r="M18" i="5"/>
  <c r="N18" i="5"/>
  <c r="O18" i="5"/>
  <c r="P18" i="5"/>
  <c r="Q18" i="5"/>
  <c r="R18" i="5"/>
  <c r="S18" i="5"/>
  <c r="T18" i="5"/>
  <c r="U18" i="5"/>
  <c r="V18" i="5"/>
  <c r="W18" i="5"/>
  <c r="X18" i="5"/>
  <c r="Y18" i="5"/>
  <c r="Z18" i="5"/>
  <c r="D19" i="5"/>
  <c r="E19" i="5"/>
  <c r="F19" i="5"/>
  <c r="G19" i="5"/>
  <c r="H19" i="5"/>
  <c r="I19" i="5"/>
  <c r="J19" i="5"/>
  <c r="K19" i="5"/>
  <c r="L19" i="5"/>
  <c r="M19" i="5"/>
  <c r="N19" i="5"/>
  <c r="O19" i="5"/>
  <c r="P19" i="5"/>
  <c r="Q19" i="5"/>
  <c r="R19" i="5"/>
  <c r="S19" i="5"/>
  <c r="T19" i="5"/>
  <c r="U19" i="5"/>
  <c r="V19" i="5"/>
  <c r="W19" i="5"/>
  <c r="X19" i="5"/>
  <c r="Y19" i="5"/>
  <c r="Z19" i="5"/>
  <c r="D20" i="5"/>
  <c r="E20" i="5"/>
  <c r="F20" i="5"/>
  <c r="G20" i="5"/>
  <c r="H20" i="5"/>
  <c r="I20" i="5"/>
  <c r="J20" i="5"/>
  <c r="K20" i="5"/>
  <c r="L20" i="5"/>
  <c r="M20" i="5"/>
  <c r="N20" i="5"/>
  <c r="O20" i="5"/>
  <c r="P20" i="5"/>
  <c r="Q20" i="5"/>
  <c r="R20" i="5"/>
  <c r="S20" i="5"/>
  <c r="T20" i="5"/>
  <c r="U20" i="5"/>
  <c r="V20" i="5"/>
  <c r="W20" i="5"/>
  <c r="X20" i="5"/>
  <c r="Y20" i="5"/>
  <c r="Z20" i="5"/>
  <c r="D21" i="5"/>
  <c r="E21" i="5"/>
  <c r="F21" i="5"/>
  <c r="G21" i="5"/>
  <c r="H21" i="5"/>
  <c r="I21" i="5"/>
  <c r="J21" i="5"/>
  <c r="K21" i="5"/>
  <c r="L21" i="5"/>
  <c r="M21" i="5"/>
  <c r="N21" i="5"/>
  <c r="O21" i="5"/>
  <c r="P21" i="5"/>
  <c r="Q21" i="5"/>
  <c r="R21" i="5"/>
  <c r="S21" i="5"/>
  <c r="T21" i="5"/>
  <c r="U21" i="5"/>
  <c r="V21" i="5"/>
  <c r="W21" i="5"/>
  <c r="X21" i="5"/>
  <c r="Y21" i="5"/>
  <c r="Z21" i="5"/>
  <c r="D22" i="5"/>
  <c r="E22" i="5"/>
  <c r="F22" i="5"/>
  <c r="G22" i="5"/>
  <c r="H22" i="5"/>
  <c r="I22" i="5"/>
  <c r="J22" i="5"/>
  <c r="K22" i="5"/>
  <c r="L22" i="5"/>
  <c r="M22" i="5"/>
  <c r="N22" i="5"/>
  <c r="O22" i="5"/>
  <c r="P22" i="5"/>
  <c r="Q22" i="5"/>
  <c r="R22" i="5"/>
  <c r="S22" i="5"/>
  <c r="T22" i="5"/>
  <c r="U22" i="5"/>
  <c r="V22" i="5"/>
  <c r="W22" i="5"/>
  <c r="X22" i="5"/>
  <c r="Y22" i="5"/>
  <c r="Z22" i="5"/>
  <c r="D23" i="5"/>
  <c r="E23" i="5"/>
  <c r="F23" i="5"/>
  <c r="G23" i="5"/>
  <c r="H23" i="5"/>
  <c r="I23" i="5"/>
  <c r="J23" i="5"/>
  <c r="K23" i="5"/>
  <c r="L23" i="5"/>
  <c r="M23" i="5"/>
  <c r="N23" i="5"/>
  <c r="O23" i="5"/>
  <c r="P23" i="5"/>
  <c r="Q23" i="5"/>
  <c r="R23" i="5"/>
  <c r="S23" i="5"/>
  <c r="T23" i="5"/>
  <c r="U23" i="5"/>
  <c r="V23" i="5"/>
  <c r="W23" i="5"/>
  <c r="X23" i="5"/>
  <c r="Y23" i="5"/>
  <c r="Z23" i="5"/>
  <c r="D24" i="5"/>
  <c r="E24" i="5"/>
  <c r="F24" i="5"/>
  <c r="G24" i="5"/>
  <c r="H24" i="5"/>
  <c r="I24" i="5"/>
  <c r="J24" i="5"/>
  <c r="K24" i="5"/>
  <c r="L24" i="5"/>
  <c r="M24" i="5"/>
  <c r="N24" i="5"/>
  <c r="O24" i="5"/>
  <c r="P24" i="5"/>
  <c r="Q24" i="5"/>
  <c r="R24" i="5"/>
  <c r="S24" i="5"/>
  <c r="T24" i="5"/>
  <c r="U24" i="5"/>
  <c r="V24" i="5"/>
  <c r="W24" i="5"/>
  <c r="X24" i="5"/>
  <c r="Y24" i="5"/>
  <c r="Z24" i="5"/>
  <c r="D25" i="5"/>
  <c r="E25" i="5"/>
  <c r="F25" i="5"/>
  <c r="G25" i="5"/>
  <c r="H25" i="5"/>
  <c r="I25" i="5"/>
  <c r="J25" i="5"/>
  <c r="K25" i="5"/>
  <c r="L25" i="5"/>
  <c r="M25" i="5"/>
  <c r="N25" i="5"/>
  <c r="O25" i="5"/>
  <c r="P25" i="5"/>
  <c r="Q25" i="5"/>
  <c r="R25" i="5"/>
  <c r="S25" i="5"/>
  <c r="T25" i="5"/>
  <c r="U25" i="5"/>
  <c r="V25" i="5"/>
  <c r="W25" i="5"/>
  <c r="X25" i="5"/>
  <c r="Y25" i="5"/>
  <c r="Z25" i="5"/>
  <c r="D26" i="5"/>
  <c r="E26" i="5"/>
  <c r="F26" i="5"/>
  <c r="G26" i="5"/>
  <c r="H26" i="5"/>
  <c r="I26" i="5"/>
  <c r="J26" i="5"/>
  <c r="K26" i="5"/>
  <c r="L26" i="5"/>
  <c r="M26" i="5"/>
  <c r="N26" i="5"/>
  <c r="O26" i="5"/>
  <c r="P26" i="5"/>
  <c r="Q26" i="5"/>
  <c r="R26" i="5"/>
  <c r="S26" i="5"/>
  <c r="T26" i="5"/>
  <c r="U26" i="5"/>
  <c r="V26" i="5"/>
  <c r="W26" i="5"/>
  <c r="X26" i="5"/>
  <c r="Y26" i="5"/>
  <c r="Z26" i="5"/>
  <c r="D27" i="5"/>
  <c r="E27" i="5"/>
  <c r="F27" i="5"/>
  <c r="G27" i="5"/>
  <c r="H27" i="5"/>
  <c r="I27" i="5"/>
  <c r="J27" i="5"/>
  <c r="K27" i="5"/>
  <c r="L27" i="5"/>
  <c r="M27" i="5"/>
  <c r="N27" i="5"/>
  <c r="O27" i="5"/>
  <c r="P27" i="5"/>
  <c r="Q27" i="5"/>
  <c r="R27" i="5"/>
  <c r="S27" i="5"/>
  <c r="T27" i="5"/>
  <c r="U27" i="5"/>
  <c r="V27" i="5"/>
  <c r="W27" i="5"/>
  <c r="X27" i="5"/>
  <c r="Y27" i="5"/>
  <c r="Z27" i="5"/>
  <c r="D28" i="5"/>
  <c r="E28" i="5"/>
  <c r="F28" i="5"/>
  <c r="G28" i="5"/>
  <c r="H28" i="5"/>
  <c r="I28" i="5"/>
  <c r="J28" i="5"/>
  <c r="K28" i="5"/>
  <c r="L28" i="5"/>
  <c r="M28" i="5"/>
  <c r="N28" i="5"/>
  <c r="O28" i="5"/>
  <c r="P28" i="5"/>
  <c r="Q28" i="5"/>
  <c r="R28" i="5"/>
  <c r="S28" i="5"/>
  <c r="T28" i="5"/>
  <c r="U28" i="5"/>
  <c r="V28" i="5"/>
  <c r="W28" i="5"/>
  <c r="X28" i="5"/>
  <c r="Y28" i="5"/>
  <c r="Z28" i="5"/>
  <c r="D29" i="5"/>
  <c r="E29" i="5"/>
  <c r="F29" i="5"/>
  <c r="G29" i="5"/>
  <c r="H29" i="5"/>
  <c r="I29" i="5"/>
  <c r="J29" i="5"/>
  <c r="K29" i="5"/>
  <c r="L29" i="5"/>
  <c r="M29" i="5"/>
  <c r="N29" i="5"/>
  <c r="O29" i="5"/>
  <c r="P29" i="5"/>
  <c r="Q29" i="5"/>
  <c r="R29" i="5"/>
  <c r="S29" i="5"/>
  <c r="T29" i="5"/>
  <c r="U29" i="5"/>
  <c r="V29" i="5"/>
  <c r="W29" i="5"/>
  <c r="X29" i="5"/>
  <c r="Y29" i="5"/>
  <c r="Z29" i="5"/>
  <c r="D30" i="5"/>
  <c r="E30" i="5"/>
  <c r="F30" i="5"/>
  <c r="G30" i="5"/>
  <c r="H30" i="5"/>
  <c r="I30" i="5"/>
  <c r="J30" i="5"/>
  <c r="K30" i="5"/>
  <c r="L30" i="5"/>
  <c r="M30" i="5"/>
  <c r="N30" i="5"/>
  <c r="O30" i="5"/>
  <c r="P30" i="5"/>
  <c r="Q30" i="5"/>
  <c r="R30" i="5"/>
  <c r="S30" i="5"/>
  <c r="T30" i="5"/>
  <c r="U30" i="5"/>
  <c r="V30" i="5"/>
  <c r="W30" i="5"/>
  <c r="X30" i="5"/>
  <c r="Y30" i="5"/>
  <c r="Z30" i="5"/>
  <c r="D31" i="5"/>
  <c r="E31" i="5"/>
  <c r="F31" i="5"/>
  <c r="G31" i="5"/>
  <c r="H31" i="5"/>
  <c r="I31" i="5"/>
  <c r="J31" i="5"/>
  <c r="K31" i="5"/>
  <c r="L31" i="5"/>
  <c r="M31" i="5"/>
  <c r="N31" i="5"/>
  <c r="O31" i="5"/>
  <c r="P31" i="5"/>
  <c r="Q31" i="5"/>
  <c r="R31" i="5"/>
  <c r="S31" i="5"/>
  <c r="T31" i="5"/>
  <c r="U31" i="5"/>
  <c r="V31" i="5"/>
  <c r="W31" i="5"/>
  <c r="X31" i="5"/>
  <c r="Y31" i="5"/>
  <c r="Z31" i="5"/>
  <c r="D32" i="5"/>
  <c r="E32" i="5"/>
  <c r="F32" i="5"/>
  <c r="G32" i="5"/>
  <c r="H32" i="5"/>
  <c r="I32" i="5"/>
  <c r="J32" i="5"/>
  <c r="K32" i="5"/>
  <c r="L32" i="5"/>
  <c r="M32" i="5"/>
  <c r="N32" i="5"/>
  <c r="O32" i="5"/>
  <c r="P32" i="5"/>
  <c r="Q32" i="5"/>
  <c r="R32" i="5"/>
  <c r="S32" i="5"/>
  <c r="T32" i="5"/>
  <c r="U32" i="5"/>
  <c r="V32" i="5"/>
  <c r="W32" i="5"/>
  <c r="X32" i="5"/>
  <c r="Y32" i="5"/>
  <c r="Z32" i="5"/>
  <c r="D33" i="5"/>
  <c r="E33" i="5"/>
  <c r="F33" i="5"/>
  <c r="G33" i="5"/>
  <c r="H33" i="5"/>
  <c r="I33" i="5"/>
  <c r="J33" i="5"/>
  <c r="K33" i="5"/>
  <c r="L33" i="5"/>
  <c r="M33" i="5"/>
  <c r="N33" i="5"/>
  <c r="O33" i="5"/>
  <c r="P33" i="5"/>
  <c r="Q33" i="5"/>
  <c r="R33" i="5"/>
  <c r="S33" i="5"/>
  <c r="T33" i="5"/>
  <c r="U33" i="5"/>
  <c r="V33" i="5"/>
  <c r="W33" i="5"/>
  <c r="X33" i="5"/>
  <c r="Y33" i="5"/>
  <c r="Z33" i="5"/>
  <c r="D34" i="5"/>
  <c r="E34" i="5"/>
  <c r="F34" i="5"/>
  <c r="G34" i="5"/>
  <c r="H34" i="5"/>
  <c r="I34" i="5"/>
  <c r="J34" i="5"/>
  <c r="K34" i="5"/>
  <c r="L34" i="5"/>
  <c r="M34" i="5"/>
  <c r="N34" i="5"/>
  <c r="O34" i="5"/>
  <c r="P34" i="5"/>
  <c r="Q34" i="5"/>
  <c r="R34" i="5"/>
  <c r="S34" i="5"/>
  <c r="T34" i="5"/>
  <c r="U34" i="5"/>
  <c r="V34" i="5"/>
  <c r="W34" i="5"/>
  <c r="X34" i="5"/>
  <c r="Y34" i="5"/>
  <c r="Z34" i="5"/>
  <c r="D35" i="5"/>
  <c r="E35" i="5"/>
  <c r="F35" i="5"/>
  <c r="G35" i="5"/>
  <c r="H35" i="5"/>
  <c r="I35" i="5"/>
  <c r="J35" i="5"/>
  <c r="K35" i="5"/>
  <c r="L35" i="5"/>
  <c r="M35" i="5"/>
  <c r="N35" i="5"/>
  <c r="O35" i="5"/>
  <c r="P35" i="5"/>
  <c r="Q35" i="5"/>
  <c r="R35" i="5"/>
  <c r="S35" i="5"/>
  <c r="T35" i="5"/>
  <c r="U35" i="5"/>
  <c r="V35" i="5"/>
  <c r="W35" i="5"/>
  <c r="X35" i="5"/>
  <c r="Y35" i="5"/>
  <c r="Z35" i="5"/>
  <c r="D36" i="5"/>
  <c r="E36" i="5"/>
  <c r="F36" i="5"/>
  <c r="G36" i="5"/>
  <c r="H36" i="5"/>
  <c r="I36" i="5"/>
  <c r="J36" i="5"/>
  <c r="K36" i="5"/>
  <c r="L36" i="5"/>
  <c r="M36" i="5"/>
  <c r="N36" i="5"/>
  <c r="O36" i="5"/>
  <c r="P36" i="5"/>
  <c r="Q36" i="5"/>
  <c r="R36" i="5"/>
  <c r="S36" i="5"/>
  <c r="T36" i="5"/>
  <c r="U36" i="5"/>
  <c r="V36" i="5"/>
  <c r="W36" i="5"/>
  <c r="X36" i="5"/>
  <c r="Y36" i="5"/>
  <c r="Z36" i="5"/>
  <c r="D37" i="5"/>
  <c r="E37" i="5"/>
  <c r="F37" i="5"/>
  <c r="G37" i="5"/>
  <c r="H37" i="5"/>
  <c r="I37" i="5"/>
  <c r="J37" i="5"/>
  <c r="K37" i="5"/>
  <c r="L37" i="5"/>
  <c r="M37" i="5"/>
  <c r="N37" i="5"/>
  <c r="O37" i="5"/>
  <c r="P37" i="5"/>
  <c r="Q37" i="5"/>
  <c r="R37" i="5"/>
  <c r="S37" i="5"/>
  <c r="T37" i="5"/>
  <c r="U37" i="5"/>
  <c r="V37" i="5"/>
  <c r="W37" i="5"/>
  <c r="X37" i="5"/>
  <c r="Y37" i="5"/>
  <c r="Z37" i="5"/>
  <c r="D38" i="5"/>
  <c r="E38" i="5"/>
  <c r="F38" i="5"/>
  <c r="G38" i="5"/>
  <c r="H38" i="5"/>
  <c r="I38" i="5"/>
  <c r="J38" i="5"/>
  <c r="K38" i="5"/>
  <c r="L38" i="5"/>
  <c r="M38" i="5"/>
  <c r="N38" i="5"/>
  <c r="O38" i="5"/>
  <c r="P38" i="5"/>
  <c r="Q38" i="5"/>
  <c r="R38" i="5"/>
  <c r="S38" i="5"/>
  <c r="T38" i="5"/>
  <c r="U38" i="5"/>
  <c r="V38" i="5"/>
  <c r="W38" i="5"/>
  <c r="X38" i="5"/>
  <c r="Y38" i="5"/>
  <c r="Z38" i="5"/>
  <c r="D39" i="5"/>
  <c r="E39" i="5"/>
  <c r="F39" i="5"/>
  <c r="G39" i="5"/>
  <c r="H39" i="5"/>
  <c r="I39" i="5"/>
  <c r="J39" i="5"/>
  <c r="K39" i="5"/>
  <c r="L39" i="5"/>
  <c r="M39" i="5"/>
  <c r="N39" i="5"/>
  <c r="O39" i="5"/>
  <c r="P39" i="5"/>
  <c r="Q39" i="5"/>
  <c r="R39" i="5"/>
  <c r="S39" i="5"/>
  <c r="T39" i="5"/>
  <c r="U39" i="5"/>
  <c r="V39" i="5"/>
  <c r="W39" i="5"/>
  <c r="X39" i="5"/>
  <c r="Y39" i="5"/>
  <c r="Z39" i="5"/>
  <c r="D40" i="5"/>
  <c r="E40" i="5"/>
  <c r="F40" i="5"/>
  <c r="G40" i="5"/>
  <c r="H40" i="5"/>
  <c r="I40" i="5"/>
  <c r="J40" i="5"/>
  <c r="K40" i="5"/>
  <c r="L40" i="5"/>
  <c r="M40" i="5"/>
  <c r="N40" i="5"/>
  <c r="O40" i="5"/>
  <c r="P40" i="5"/>
  <c r="Q40" i="5"/>
  <c r="R40" i="5"/>
  <c r="S40" i="5"/>
  <c r="T40" i="5"/>
  <c r="U40" i="5"/>
  <c r="V40" i="5"/>
  <c r="W40" i="5"/>
  <c r="X40" i="5"/>
  <c r="Y40" i="5"/>
  <c r="Z40" i="5"/>
  <c r="D41" i="5"/>
  <c r="E41" i="5"/>
  <c r="F41" i="5"/>
  <c r="G41" i="5"/>
  <c r="H41" i="5"/>
  <c r="I41" i="5"/>
  <c r="J41" i="5"/>
  <c r="K41" i="5"/>
  <c r="L41" i="5"/>
  <c r="M41" i="5"/>
  <c r="N41" i="5"/>
  <c r="O41" i="5"/>
  <c r="P41" i="5"/>
  <c r="Q41" i="5"/>
  <c r="R41" i="5"/>
  <c r="S41" i="5"/>
  <c r="T41" i="5"/>
  <c r="U41" i="5"/>
  <c r="V41" i="5"/>
  <c r="W41" i="5"/>
  <c r="X41" i="5"/>
  <c r="Y41" i="5"/>
  <c r="Z41" i="5"/>
  <c r="D42" i="5"/>
  <c r="E42" i="5"/>
  <c r="F42" i="5"/>
  <c r="G42" i="5"/>
  <c r="H42" i="5"/>
  <c r="I42" i="5"/>
  <c r="J42" i="5"/>
  <c r="K42" i="5"/>
  <c r="L42" i="5"/>
  <c r="M42" i="5"/>
  <c r="N42" i="5"/>
  <c r="O42" i="5"/>
  <c r="P42" i="5"/>
  <c r="Q42" i="5"/>
  <c r="R42" i="5"/>
  <c r="S42" i="5"/>
  <c r="T42" i="5"/>
  <c r="U42" i="5"/>
  <c r="V42" i="5"/>
  <c r="W42" i="5"/>
  <c r="X42" i="5"/>
  <c r="Y42" i="5"/>
  <c r="Z42" i="5"/>
  <c r="D43" i="5"/>
  <c r="E43" i="5"/>
  <c r="F43" i="5"/>
  <c r="G43" i="5"/>
  <c r="H43" i="5"/>
  <c r="I43" i="5"/>
  <c r="J43" i="5"/>
  <c r="K43" i="5"/>
  <c r="L43" i="5"/>
  <c r="M43" i="5"/>
  <c r="N43" i="5"/>
  <c r="O43" i="5"/>
  <c r="P43" i="5"/>
  <c r="Q43" i="5"/>
  <c r="R43" i="5"/>
  <c r="S43" i="5"/>
  <c r="T43" i="5"/>
  <c r="U43" i="5"/>
  <c r="V43" i="5"/>
  <c r="W43" i="5"/>
  <c r="X43" i="5"/>
  <c r="Y43" i="5"/>
  <c r="Z43" i="5"/>
  <c r="D44" i="5"/>
  <c r="E44" i="5"/>
  <c r="F44" i="5"/>
  <c r="G44" i="5"/>
  <c r="H44" i="5"/>
  <c r="I44" i="5"/>
  <c r="J44" i="5"/>
  <c r="K44" i="5"/>
  <c r="L44" i="5"/>
  <c r="M44" i="5"/>
  <c r="N44" i="5"/>
  <c r="O44" i="5"/>
  <c r="P44" i="5"/>
  <c r="Q44" i="5"/>
  <c r="R44" i="5"/>
  <c r="S44" i="5"/>
  <c r="T44" i="5"/>
  <c r="U44" i="5"/>
  <c r="V44" i="5"/>
  <c r="W44" i="5"/>
  <c r="X44" i="5"/>
  <c r="Y44" i="5"/>
  <c r="Z44" i="5"/>
  <c r="D45" i="5"/>
  <c r="E45" i="5"/>
  <c r="F45" i="5"/>
  <c r="G45" i="5"/>
  <c r="H45" i="5"/>
  <c r="I45" i="5"/>
  <c r="J45" i="5"/>
  <c r="K45" i="5"/>
  <c r="L45" i="5"/>
  <c r="M45" i="5"/>
  <c r="N45" i="5"/>
  <c r="O45" i="5"/>
  <c r="P45" i="5"/>
  <c r="Q45" i="5"/>
  <c r="R45" i="5"/>
  <c r="S45" i="5"/>
  <c r="T45" i="5"/>
  <c r="U45" i="5"/>
  <c r="V45" i="5"/>
  <c r="W45" i="5"/>
  <c r="X45" i="5"/>
  <c r="Y45" i="5"/>
  <c r="Z45" i="5"/>
  <c r="D46" i="5"/>
  <c r="E46" i="5"/>
  <c r="F46" i="5"/>
  <c r="G46" i="5"/>
  <c r="H46" i="5"/>
  <c r="I46" i="5"/>
  <c r="J46" i="5"/>
  <c r="K46" i="5"/>
  <c r="L46" i="5"/>
  <c r="M46" i="5"/>
  <c r="N46" i="5"/>
  <c r="O46" i="5"/>
  <c r="P46" i="5"/>
  <c r="Q46" i="5"/>
  <c r="R46" i="5"/>
  <c r="S46" i="5"/>
  <c r="T46" i="5"/>
  <c r="U46" i="5"/>
  <c r="V46" i="5"/>
  <c r="W46" i="5"/>
  <c r="X46" i="5"/>
  <c r="Y46" i="5"/>
  <c r="Z46" i="5"/>
  <c r="D47" i="5"/>
  <c r="E47" i="5"/>
  <c r="F47" i="5"/>
  <c r="G47" i="5"/>
  <c r="H47" i="5"/>
  <c r="I47" i="5"/>
  <c r="J47" i="5"/>
  <c r="K47" i="5"/>
  <c r="L47" i="5"/>
  <c r="M47" i="5"/>
  <c r="N47" i="5"/>
  <c r="O47" i="5"/>
  <c r="P47" i="5"/>
  <c r="Q47" i="5"/>
  <c r="R47" i="5"/>
  <c r="S47" i="5"/>
  <c r="T47" i="5"/>
  <c r="U47" i="5"/>
  <c r="V47" i="5"/>
  <c r="W47" i="5"/>
  <c r="X47" i="5"/>
  <c r="Y47" i="5"/>
  <c r="Z47" i="5"/>
  <c r="D48" i="5"/>
  <c r="E48" i="5"/>
  <c r="F48" i="5"/>
  <c r="G48" i="5"/>
  <c r="H48" i="5"/>
  <c r="I48" i="5"/>
  <c r="J48" i="5"/>
  <c r="K48" i="5"/>
  <c r="L48" i="5"/>
  <c r="M48" i="5"/>
  <c r="N48" i="5"/>
  <c r="O48" i="5"/>
  <c r="P48" i="5"/>
  <c r="Q48" i="5"/>
  <c r="R48" i="5"/>
  <c r="S48" i="5"/>
  <c r="T48" i="5"/>
  <c r="U48" i="5"/>
  <c r="V48" i="5"/>
  <c r="W48" i="5"/>
  <c r="X48" i="5"/>
  <c r="Y48" i="5"/>
  <c r="Z48"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J7" authorId="0" shapeId="0" xr:uid="{00000000-0006-0000-0000-000001000000}">
      <text>
        <r>
          <rPr>
            <sz val="11"/>
            <color theme="1"/>
            <rFont val="Calibri"/>
            <family val="2"/>
            <scheme val="minor"/>
          </rPr>
          <t>Observation status: Provisional value</t>
        </r>
      </text>
    </comment>
    <comment ref="K7" authorId="0" shapeId="0" xr:uid="{00000000-0006-0000-0000-000002000000}">
      <text>
        <r>
          <rPr>
            <sz val="11"/>
            <color theme="1"/>
            <rFont val="Calibri"/>
            <family val="2"/>
            <scheme val="minor"/>
          </rPr>
          <t>Observation status: Estimated value</t>
        </r>
      </text>
    </comment>
    <comment ref="K8" authorId="0" shapeId="0" xr:uid="{00000000-0006-0000-0000-000003000000}">
      <text>
        <r>
          <rPr>
            <sz val="11"/>
            <color theme="1"/>
            <rFont val="Calibri"/>
            <family val="2"/>
            <scheme val="minor"/>
          </rPr>
          <t>Observation status: Provisional value</t>
        </r>
      </text>
    </comment>
    <comment ref="K9" authorId="0" shapeId="0" xr:uid="{00000000-0006-0000-0000-000004000000}">
      <text>
        <r>
          <rPr>
            <sz val="11"/>
            <color theme="1"/>
            <rFont val="Calibri"/>
            <family val="2"/>
            <scheme val="minor"/>
          </rPr>
          <t>Observation status: Estimated value</t>
        </r>
      </text>
    </comment>
    <comment ref="H10" authorId="0" shapeId="0" xr:uid="{00000000-0006-0000-0000-000005000000}">
      <text>
        <r>
          <rPr>
            <sz val="11"/>
            <color theme="1"/>
            <rFont val="Calibri"/>
            <family val="2"/>
            <scheme val="minor"/>
          </rPr>
          <t>Observation status: Definition differs</t>
        </r>
      </text>
    </comment>
    <comment ref="I10" authorId="0" shapeId="0" xr:uid="{00000000-0006-0000-0000-000006000000}">
      <text>
        <r>
          <rPr>
            <sz val="11"/>
            <color theme="1"/>
            <rFont val="Calibri"/>
            <family val="2"/>
            <scheme val="minor"/>
          </rPr>
          <t>Observation status: Definition differs</t>
        </r>
      </text>
    </comment>
    <comment ref="J10" authorId="0" shapeId="0" xr:uid="{00000000-0006-0000-0000-000007000000}">
      <text>
        <r>
          <rPr>
            <sz val="11"/>
            <color theme="1"/>
            <rFont val="Calibri"/>
            <family val="2"/>
            <scheme val="minor"/>
          </rPr>
          <t>Observation status: Definition differs
Observation status 2: Provisional value</t>
        </r>
      </text>
    </comment>
    <comment ref="K10" authorId="0" shapeId="0" xr:uid="{00000000-0006-0000-0000-000008000000}">
      <text>
        <r>
          <rPr>
            <sz val="11"/>
            <color theme="1"/>
            <rFont val="Calibri"/>
            <family val="2"/>
            <scheme val="minor"/>
          </rPr>
          <t>Observation status: Provisional value</t>
        </r>
      </text>
    </comment>
    <comment ref="K11" authorId="0" shapeId="0" xr:uid="{00000000-0006-0000-0000-000009000000}">
      <text>
        <r>
          <rPr>
            <sz val="11"/>
            <color theme="1"/>
            <rFont val="Calibri"/>
            <family val="2"/>
            <scheme val="minor"/>
          </rPr>
          <t>Observation status: Provisional value</t>
        </r>
      </text>
    </comment>
    <comment ref="K12" authorId="0" shapeId="0" xr:uid="{00000000-0006-0000-0000-00000A000000}">
      <text>
        <r>
          <rPr>
            <sz val="11"/>
            <color theme="1"/>
            <rFont val="Calibri"/>
            <family val="2"/>
            <scheme val="minor"/>
          </rPr>
          <t>Observation status: Provisional value</t>
        </r>
      </text>
    </comment>
    <comment ref="F13" authorId="0" shapeId="0" xr:uid="{00000000-0006-0000-0000-00000B000000}">
      <text>
        <r>
          <rPr>
            <sz val="11"/>
            <color theme="1"/>
            <rFont val="Calibri"/>
            <family val="2"/>
            <scheme val="minor"/>
          </rPr>
          <t>Observation status: Time series break</t>
        </r>
      </text>
    </comment>
    <comment ref="K13" authorId="0" shapeId="0" xr:uid="{00000000-0006-0000-0000-00000C000000}">
      <text>
        <r>
          <rPr>
            <sz val="11"/>
            <color theme="1"/>
            <rFont val="Calibri"/>
            <family val="2"/>
            <scheme val="minor"/>
          </rPr>
          <t>Observation status: Estimated value</t>
        </r>
      </text>
    </comment>
    <comment ref="K14" authorId="0" shapeId="0" xr:uid="{00000000-0006-0000-0000-00000D000000}">
      <text>
        <r>
          <rPr>
            <sz val="11"/>
            <color theme="1"/>
            <rFont val="Calibri"/>
            <family val="2"/>
            <scheme val="minor"/>
          </rPr>
          <t>Observation status: Provisional value</t>
        </r>
      </text>
    </comment>
    <comment ref="K15" authorId="0" shapeId="0" xr:uid="{00000000-0006-0000-0000-00000E000000}">
      <text>
        <r>
          <rPr>
            <sz val="11"/>
            <color theme="1"/>
            <rFont val="Calibri"/>
            <family val="2"/>
            <scheme val="minor"/>
          </rPr>
          <t>Observation status: Provisional value</t>
        </r>
      </text>
    </comment>
    <comment ref="K16" authorId="0" shapeId="0" xr:uid="{00000000-0006-0000-0000-00000F000000}">
      <text>
        <r>
          <rPr>
            <sz val="11"/>
            <color theme="1"/>
            <rFont val="Calibri"/>
            <family val="2"/>
            <scheme val="minor"/>
          </rPr>
          <t>Observation status: Provisional value</t>
        </r>
      </text>
    </comment>
    <comment ref="C17" authorId="0" shapeId="0" xr:uid="{00000000-0006-0000-0000-000010000000}">
      <text>
        <r>
          <rPr>
            <sz val="11"/>
            <color theme="1"/>
            <rFont val="Calibri"/>
            <family val="2"/>
            <scheme val="minor"/>
          </rPr>
          <t>Observation status: Time series break</t>
        </r>
      </text>
    </comment>
    <comment ref="K17" authorId="0" shapeId="0" xr:uid="{00000000-0006-0000-0000-000011000000}">
      <text>
        <r>
          <rPr>
            <sz val="11"/>
            <color theme="1"/>
            <rFont val="Calibri"/>
            <family val="2"/>
            <scheme val="minor"/>
          </rPr>
          <t>Observation status: Estimated value</t>
        </r>
      </text>
    </comment>
    <comment ref="K18" authorId="0" shapeId="0" xr:uid="{00000000-0006-0000-0000-000012000000}">
      <text>
        <r>
          <rPr>
            <sz val="11"/>
            <color theme="1"/>
            <rFont val="Calibri"/>
            <family val="2"/>
            <scheme val="minor"/>
          </rPr>
          <t>Observation status: Provisional value</t>
        </r>
      </text>
    </comment>
    <comment ref="K19" authorId="0" shapeId="0" xr:uid="{00000000-0006-0000-0000-000013000000}">
      <text>
        <r>
          <rPr>
            <sz val="11"/>
            <color theme="1"/>
            <rFont val="Calibri"/>
            <family val="2"/>
            <scheme val="minor"/>
          </rPr>
          <t>Observation status: Provisional value</t>
        </r>
      </text>
    </comment>
    <comment ref="K20" authorId="0" shapeId="0" xr:uid="{00000000-0006-0000-0000-000014000000}">
      <text>
        <r>
          <rPr>
            <sz val="11"/>
            <color theme="1"/>
            <rFont val="Calibri"/>
            <family val="2"/>
            <scheme val="minor"/>
          </rPr>
          <t>Observation status: Estimated value</t>
        </r>
      </text>
    </comment>
    <comment ref="K21" authorId="0" shapeId="0" xr:uid="{00000000-0006-0000-0000-000015000000}">
      <text>
        <r>
          <rPr>
            <sz val="11"/>
            <color theme="1"/>
            <rFont val="Calibri"/>
            <family val="2"/>
            <scheme val="minor"/>
          </rPr>
          <t>Observation status: Provisional value</t>
        </r>
      </text>
    </comment>
    <comment ref="K22" authorId="0" shapeId="0" xr:uid="{00000000-0006-0000-0000-000016000000}">
      <text>
        <r>
          <rPr>
            <sz val="11"/>
            <color theme="1"/>
            <rFont val="Calibri"/>
            <family val="2"/>
            <scheme val="minor"/>
          </rPr>
          <t>Observation status: Provisional value</t>
        </r>
      </text>
    </comment>
    <comment ref="K23" authorId="0" shapeId="0" xr:uid="{00000000-0006-0000-0000-000017000000}">
      <text>
        <r>
          <rPr>
            <sz val="11"/>
            <color theme="1"/>
            <rFont val="Calibri"/>
            <family val="2"/>
            <scheme val="minor"/>
          </rPr>
          <t>Observation status: Provisional value</t>
        </r>
      </text>
    </comment>
    <comment ref="H24" authorId="0" shapeId="0" xr:uid="{00000000-0006-0000-0000-000018000000}">
      <text>
        <r>
          <rPr>
            <sz val="11"/>
            <color theme="1"/>
            <rFont val="Calibri"/>
            <family val="2"/>
            <scheme val="minor"/>
          </rPr>
          <t>Observation status: Provisional value</t>
        </r>
      </text>
    </comment>
    <comment ref="J24" authorId="0" shapeId="0" xr:uid="{00000000-0006-0000-0000-000019000000}">
      <text>
        <r>
          <rPr>
            <sz val="11"/>
            <color theme="1"/>
            <rFont val="Calibri"/>
            <family val="2"/>
            <scheme val="minor"/>
          </rPr>
          <t>Observation status: Definition differs
Observation status 2: Provisional value</t>
        </r>
      </text>
    </comment>
    <comment ref="K24" authorId="0" shapeId="0" xr:uid="{00000000-0006-0000-0000-00001A000000}">
      <text>
        <r>
          <rPr>
            <sz val="11"/>
            <color theme="1"/>
            <rFont val="Calibri"/>
            <family val="2"/>
            <scheme val="minor"/>
          </rPr>
          <t>Observation status: Estimated value</t>
        </r>
      </text>
    </comment>
    <comment ref="K25" authorId="0" shapeId="0" xr:uid="{00000000-0006-0000-0000-00001B000000}">
      <text>
        <r>
          <rPr>
            <sz val="11"/>
            <color theme="1"/>
            <rFont val="Calibri"/>
            <family val="2"/>
            <scheme val="minor"/>
          </rPr>
          <t>Observation status: Provisional value</t>
        </r>
      </text>
    </comment>
    <comment ref="J26" authorId="0" shapeId="0" xr:uid="{00000000-0006-0000-0000-00001C000000}">
      <text>
        <r>
          <rPr>
            <sz val="11"/>
            <color theme="1"/>
            <rFont val="Calibri"/>
            <family val="2"/>
            <scheme val="minor"/>
          </rPr>
          <t>Observation status: Provisional value</t>
        </r>
      </text>
    </comment>
    <comment ref="K26" authorId="0" shapeId="0" xr:uid="{00000000-0006-0000-0000-00001D000000}">
      <text>
        <r>
          <rPr>
            <sz val="11"/>
            <color theme="1"/>
            <rFont val="Calibri"/>
            <family val="2"/>
            <scheme val="minor"/>
          </rPr>
          <t>Observation status: Estimated value</t>
        </r>
      </text>
    </comment>
    <comment ref="K27" authorId="0" shapeId="0" xr:uid="{00000000-0006-0000-0000-00001E000000}">
      <text>
        <r>
          <rPr>
            <sz val="11"/>
            <color theme="1"/>
            <rFont val="Calibri"/>
            <family val="2"/>
            <scheme val="minor"/>
          </rPr>
          <t>Observation status: Provisional value</t>
        </r>
      </text>
    </comment>
    <comment ref="K28" authorId="0" shapeId="0" xr:uid="{00000000-0006-0000-0000-00001F000000}">
      <text>
        <r>
          <rPr>
            <sz val="11"/>
            <color theme="1"/>
            <rFont val="Calibri"/>
            <family val="2"/>
            <scheme val="minor"/>
          </rPr>
          <t>Observation status: Estimated value</t>
        </r>
      </text>
    </comment>
    <comment ref="K29" authorId="0" shapeId="0" xr:uid="{00000000-0006-0000-0000-000020000000}">
      <text>
        <r>
          <rPr>
            <sz val="11"/>
            <color theme="1"/>
            <rFont val="Calibri"/>
            <family val="2"/>
            <scheme val="minor"/>
          </rPr>
          <t>Observation status: Provisional value</t>
        </r>
      </text>
    </comment>
    <comment ref="K30" authorId="0" shapeId="0" xr:uid="{00000000-0006-0000-0000-000021000000}">
      <text>
        <r>
          <rPr>
            <sz val="11"/>
            <color theme="1"/>
            <rFont val="Calibri"/>
            <family val="2"/>
            <scheme val="minor"/>
          </rPr>
          <t>Observation status: Provisional value</t>
        </r>
      </text>
    </comment>
    <comment ref="J31" authorId="0" shapeId="0" xr:uid="{00000000-0006-0000-0000-000022000000}">
      <text>
        <r>
          <rPr>
            <sz val="11"/>
            <color theme="1"/>
            <rFont val="Calibri"/>
            <family val="2"/>
            <scheme val="minor"/>
          </rPr>
          <t>Observation status: Estimated value</t>
        </r>
      </text>
    </comment>
    <comment ref="K31" authorId="0" shapeId="0" xr:uid="{00000000-0006-0000-0000-000023000000}">
      <text>
        <r>
          <rPr>
            <sz val="11"/>
            <color theme="1"/>
            <rFont val="Calibri"/>
            <family val="2"/>
            <scheme val="minor"/>
          </rPr>
          <t>Observation status: Estimated value</t>
        </r>
      </text>
    </comment>
    <comment ref="K32" authorId="0" shapeId="0" xr:uid="{00000000-0006-0000-0000-000024000000}">
      <text>
        <r>
          <rPr>
            <sz val="11"/>
            <color theme="1"/>
            <rFont val="Calibri"/>
            <family val="2"/>
            <scheme val="minor"/>
          </rPr>
          <t>Observation status: Estimated value</t>
        </r>
      </text>
    </comment>
    <comment ref="C33" authorId="0" shapeId="0" xr:uid="{00000000-0006-0000-0000-000025000000}">
      <text>
        <r>
          <rPr>
            <sz val="11"/>
            <color theme="1"/>
            <rFont val="Calibri"/>
            <family val="2"/>
            <scheme val="minor"/>
          </rPr>
          <t>Observation status: Provisional value</t>
        </r>
      </text>
    </comment>
    <comment ref="D33" authorId="0" shapeId="0" xr:uid="{00000000-0006-0000-0000-000026000000}">
      <text>
        <r>
          <rPr>
            <sz val="11"/>
            <color theme="1"/>
            <rFont val="Calibri"/>
            <family val="2"/>
            <scheme val="minor"/>
          </rPr>
          <t>Observation status: Provisional value</t>
        </r>
      </text>
    </comment>
    <comment ref="E33" authorId="0" shapeId="0" xr:uid="{00000000-0006-0000-0000-000027000000}">
      <text>
        <r>
          <rPr>
            <sz val="11"/>
            <color theme="1"/>
            <rFont val="Calibri"/>
            <family val="2"/>
            <scheme val="minor"/>
          </rPr>
          <t>Observation status: Provisional value</t>
        </r>
      </text>
    </comment>
    <comment ref="F33" authorId="0" shapeId="0" xr:uid="{00000000-0006-0000-0000-000028000000}">
      <text>
        <r>
          <rPr>
            <sz val="11"/>
            <color theme="1"/>
            <rFont val="Calibri"/>
            <family val="2"/>
            <scheme val="minor"/>
          </rPr>
          <t>Observation status: Provisional value</t>
        </r>
      </text>
    </comment>
    <comment ref="G33" authorId="0" shapeId="0" xr:uid="{00000000-0006-0000-0000-000029000000}">
      <text>
        <r>
          <rPr>
            <sz val="11"/>
            <color theme="1"/>
            <rFont val="Calibri"/>
            <family val="2"/>
            <scheme val="minor"/>
          </rPr>
          <t>Observation status: Estimated value</t>
        </r>
      </text>
    </comment>
    <comment ref="H33" authorId="0" shapeId="0" xr:uid="{00000000-0006-0000-0000-00002A000000}">
      <text>
        <r>
          <rPr>
            <sz val="11"/>
            <color theme="1"/>
            <rFont val="Calibri"/>
            <family val="2"/>
            <scheme val="minor"/>
          </rPr>
          <t>Observation status: Estimated value</t>
        </r>
      </text>
    </comment>
    <comment ref="I33" authorId="0" shapeId="0" xr:uid="{00000000-0006-0000-0000-00002B000000}">
      <text>
        <r>
          <rPr>
            <sz val="11"/>
            <color theme="1"/>
            <rFont val="Calibri"/>
            <family val="2"/>
            <scheme val="minor"/>
          </rPr>
          <t>Observation status: Estimated value</t>
        </r>
      </text>
    </comment>
    <comment ref="J33" authorId="0" shapeId="0" xr:uid="{00000000-0006-0000-0000-00002C000000}">
      <text>
        <r>
          <rPr>
            <sz val="11"/>
            <color theme="1"/>
            <rFont val="Calibri"/>
            <family val="2"/>
            <scheme val="minor"/>
          </rPr>
          <t>Observation status: Estimated value</t>
        </r>
      </text>
    </comment>
    <comment ref="K33" authorId="0" shapeId="0" xr:uid="{00000000-0006-0000-0000-00002D000000}">
      <text>
        <r>
          <rPr>
            <sz val="11"/>
            <color theme="1"/>
            <rFont val="Calibri"/>
            <family val="2"/>
            <scheme val="minor"/>
          </rPr>
          <t>Observation status: Estimated value</t>
        </r>
      </text>
    </comment>
    <comment ref="K34" authorId="0" shapeId="0" xr:uid="{00000000-0006-0000-0000-00002E000000}">
      <text>
        <r>
          <rPr>
            <sz val="11"/>
            <color theme="1"/>
            <rFont val="Calibri"/>
            <family val="2"/>
            <scheme val="minor"/>
          </rPr>
          <t>Observation status: Estimated value</t>
        </r>
      </text>
    </comment>
    <comment ref="K35" authorId="0" shapeId="0" xr:uid="{00000000-0006-0000-0000-00002F000000}">
      <text>
        <r>
          <rPr>
            <sz val="11"/>
            <color theme="1"/>
            <rFont val="Calibri"/>
            <family val="2"/>
            <scheme val="minor"/>
          </rPr>
          <t>Observation status: Provisional value</t>
        </r>
      </text>
    </comment>
    <comment ref="K36" authorId="0" shapeId="0" xr:uid="{00000000-0006-0000-0000-000030000000}">
      <text>
        <r>
          <rPr>
            <sz val="11"/>
            <color theme="1"/>
            <rFont val="Calibri"/>
            <family val="2"/>
            <scheme val="minor"/>
          </rPr>
          <t>Observation status: Provisional value</t>
        </r>
      </text>
    </comment>
    <comment ref="K37" authorId="0" shapeId="0" xr:uid="{00000000-0006-0000-0000-000031000000}">
      <text>
        <r>
          <rPr>
            <sz val="11"/>
            <color theme="1"/>
            <rFont val="Calibri"/>
            <family val="2"/>
            <scheme val="minor"/>
          </rPr>
          <t>Observation status: Estimated value</t>
        </r>
      </text>
    </comment>
    <comment ref="K38" authorId="0" shapeId="0" xr:uid="{00000000-0006-0000-0000-000032000000}">
      <text>
        <r>
          <rPr>
            <sz val="11"/>
            <color theme="1"/>
            <rFont val="Calibri"/>
            <family val="2"/>
            <scheme val="minor"/>
          </rPr>
          <t>Observation status: Provisional value</t>
        </r>
      </text>
    </comment>
    <comment ref="K39" authorId="0" shapeId="0" xr:uid="{00000000-0006-0000-0000-000033000000}">
      <text>
        <r>
          <rPr>
            <sz val="11"/>
            <color theme="1"/>
            <rFont val="Calibri"/>
            <family val="2"/>
            <scheme val="minor"/>
          </rPr>
          <t>Observation status: Estimated value</t>
        </r>
      </text>
    </comment>
    <comment ref="K40" authorId="0" shapeId="0" xr:uid="{00000000-0006-0000-0000-000034000000}">
      <text>
        <r>
          <rPr>
            <sz val="11"/>
            <color theme="1"/>
            <rFont val="Calibri"/>
            <family val="2"/>
            <scheme val="minor"/>
          </rPr>
          <t>Observation status: Provisional value</t>
        </r>
      </text>
    </comment>
    <comment ref="K41" authorId="0" shapeId="0" xr:uid="{00000000-0006-0000-0000-000035000000}">
      <text>
        <r>
          <rPr>
            <sz val="11"/>
            <color theme="1"/>
            <rFont val="Calibri"/>
            <family val="2"/>
            <scheme val="minor"/>
          </rPr>
          <t>Observation status: Estimated value</t>
        </r>
      </text>
    </comment>
    <comment ref="K42" authorId="0" shapeId="0" xr:uid="{00000000-0006-0000-0000-000036000000}">
      <text>
        <r>
          <rPr>
            <sz val="11"/>
            <color theme="1"/>
            <rFont val="Calibri"/>
            <family val="2"/>
            <scheme val="minor"/>
          </rPr>
          <t>Observation status: Estimated value</t>
        </r>
      </text>
    </comment>
    <comment ref="K43" authorId="0" shapeId="0" xr:uid="{00000000-0006-0000-0000-000037000000}">
      <text>
        <r>
          <rPr>
            <sz val="11"/>
            <color theme="1"/>
            <rFont val="Calibri"/>
            <family val="2"/>
            <scheme val="minor"/>
          </rPr>
          <t>Observation status: Provisional value</t>
        </r>
      </text>
    </comment>
    <comment ref="K44" authorId="0" shapeId="0" xr:uid="{00000000-0006-0000-0000-000038000000}">
      <text>
        <r>
          <rPr>
            <sz val="11"/>
            <color theme="1"/>
            <rFont val="Calibri"/>
            <family val="2"/>
            <scheme val="minor"/>
          </rPr>
          <t>Observation status: Estimated value</t>
        </r>
      </text>
    </comment>
    <comment ref="K47" authorId="0" shapeId="0" xr:uid="{00000000-0006-0000-0000-000039000000}">
      <text>
        <r>
          <rPr>
            <sz val="11"/>
            <color theme="1"/>
            <rFont val="Calibri"/>
            <family val="2"/>
            <scheme val="minor"/>
          </rPr>
          <t>Observation status: Estimated value</t>
        </r>
      </text>
    </comment>
    <comment ref="K49" authorId="0" shapeId="0" xr:uid="{00000000-0006-0000-0000-00003A000000}">
      <text>
        <r>
          <rPr>
            <sz val="11"/>
            <color theme="1"/>
            <rFont val="Calibri"/>
            <family val="2"/>
            <scheme val="minor"/>
          </rPr>
          <t>Observation status: Estimated value</t>
        </r>
      </text>
    </comment>
    <comment ref="C50" authorId="0" shapeId="0" xr:uid="{00000000-0006-0000-0000-00003B000000}">
      <text>
        <r>
          <rPr>
            <sz val="11"/>
            <color theme="1"/>
            <rFont val="Calibri"/>
            <family val="2"/>
            <scheme val="minor"/>
          </rPr>
          <t>Observation status: Time series break</t>
        </r>
      </text>
    </comment>
    <comment ref="I50" authorId="0" shapeId="0" xr:uid="{00000000-0006-0000-0000-00003C000000}">
      <text>
        <r>
          <rPr>
            <sz val="11"/>
            <color theme="1"/>
            <rFont val="Calibri"/>
            <family val="2"/>
            <scheme val="minor"/>
          </rPr>
          <t>Observation status: Provisional value</t>
        </r>
      </text>
    </comment>
    <comment ref="J50" authorId="0" shapeId="0" xr:uid="{00000000-0006-0000-0000-00003D000000}">
      <text>
        <r>
          <rPr>
            <sz val="11"/>
            <color theme="1"/>
            <rFont val="Calibri"/>
            <family val="2"/>
            <scheme val="minor"/>
          </rPr>
          <t>Observation status: Provisional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7" authorId="0" shapeId="0" xr:uid="{73739796-4AAC-4EB6-B989-77D0D7876794}">
      <text>
        <r>
          <rPr>
            <sz val="11"/>
            <color theme="1"/>
            <rFont val="Calibri"/>
            <family val="2"/>
            <scheme val="minor"/>
          </rPr>
          <t>Observation status: Estimated value</t>
        </r>
      </text>
    </comment>
    <comment ref="K8" authorId="0" shapeId="0" xr:uid="{D1D9372D-C351-420A-86C5-9DD1DB6C99A2}">
      <text>
        <r>
          <rPr>
            <sz val="11"/>
            <color theme="1"/>
            <rFont val="Calibri"/>
            <family val="2"/>
            <scheme val="minor"/>
          </rPr>
          <t>Observation status: Provisional value</t>
        </r>
      </text>
    </comment>
    <comment ref="H9" authorId="0" shapeId="0" xr:uid="{7E900BE9-24D9-48E6-A028-699130FD767D}">
      <text>
        <r>
          <rPr>
            <sz val="11"/>
            <color theme="1"/>
            <rFont val="Calibri"/>
            <family val="2"/>
            <scheme val="minor"/>
          </rPr>
          <t>Observation status: Definition differs</t>
        </r>
      </text>
    </comment>
    <comment ref="I9" authorId="0" shapeId="0" xr:uid="{B7A13D50-1F38-4426-A6F2-9241569819CB}">
      <text>
        <r>
          <rPr>
            <sz val="11"/>
            <color theme="1"/>
            <rFont val="Calibri"/>
            <family val="2"/>
            <scheme val="minor"/>
          </rPr>
          <t>Observation status: Definition differs</t>
        </r>
      </text>
    </comment>
    <comment ref="J9" authorId="0" shapeId="0" xr:uid="{D4A46D42-5DF3-42E6-9890-980F25CF53EE}">
      <text>
        <r>
          <rPr>
            <sz val="11"/>
            <color theme="1"/>
            <rFont val="Calibri"/>
            <family val="2"/>
            <scheme val="minor"/>
          </rPr>
          <t>Observation status: Definition differs
Observation status 2: Provisional value</t>
        </r>
      </text>
    </comment>
    <comment ref="K9" authorId="0" shapeId="0" xr:uid="{5700B381-AAB1-45CA-873F-BC13886F9903}">
      <text>
        <r>
          <rPr>
            <sz val="11"/>
            <color theme="1"/>
            <rFont val="Calibri"/>
            <family val="2"/>
            <scheme val="minor"/>
          </rPr>
          <t>Observation status: Provisional value</t>
        </r>
      </text>
    </comment>
    <comment ref="K10" authorId="0" shapeId="0" xr:uid="{2700D4D3-9CBC-42B3-88F0-6817F1ADFACE}">
      <text>
        <r>
          <rPr>
            <sz val="11"/>
            <color theme="1"/>
            <rFont val="Calibri"/>
            <family val="2"/>
            <scheme val="minor"/>
          </rPr>
          <t>Observation status: Provisional value</t>
        </r>
      </text>
    </comment>
    <comment ref="K11" authorId="0" shapeId="0" xr:uid="{4182F1FF-D558-4A41-B8F8-C4B4330759EF}">
      <text>
        <r>
          <rPr>
            <sz val="11"/>
            <color theme="1"/>
            <rFont val="Calibri"/>
            <family val="2"/>
            <scheme val="minor"/>
          </rPr>
          <t>Observation status: Provisional value</t>
        </r>
      </text>
    </comment>
    <comment ref="K12" authorId="0" shapeId="0" xr:uid="{B730F018-DA8F-4D2E-9C81-D2F66514168E}">
      <text>
        <r>
          <rPr>
            <sz val="11"/>
            <color theme="1"/>
            <rFont val="Calibri"/>
            <family val="2"/>
            <scheme val="minor"/>
          </rPr>
          <t>Observation status: Provisional value</t>
        </r>
      </text>
    </comment>
    <comment ref="K13" authorId="0" shapeId="0" xr:uid="{E4F27D81-F621-4D82-818D-56DA3703A9A7}">
      <text>
        <r>
          <rPr>
            <sz val="11"/>
            <color theme="1"/>
            <rFont val="Calibri"/>
            <family val="2"/>
            <scheme val="minor"/>
          </rPr>
          <t>Observation status: Estimated value</t>
        </r>
      </text>
    </comment>
    <comment ref="J14" authorId="0" shapeId="0" xr:uid="{F30697ED-3D18-4DBF-91C3-B3358A88D216}">
      <text>
        <r>
          <rPr>
            <sz val="11"/>
            <color theme="1"/>
            <rFont val="Calibri"/>
            <family val="2"/>
            <scheme val="minor"/>
          </rPr>
          <t>Observation status: Provisional value</t>
        </r>
      </text>
    </comment>
    <comment ref="K14" authorId="0" shapeId="0" xr:uid="{9DF5F8B0-1DCA-4C6E-91D8-8A8AF71EB912}">
      <text>
        <r>
          <rPr>
            <sz val="11"/>
            <color theme="1"/>
            <rFont val="Calibri"/>
            <family val="2"/>
            <scheme val="minor"/>
          </rPr>
          <t>Observation status: Estimated value</t>
        </r>
      </text>
    </comment>
    <comment ref="K15" authorId="0" shapeId="0" xr:uid="{3B8C7143-F034-4642-9B28-20A9D51FCC21}">
      <text>
        <r>
          <rPr>
            <sz val="11"/>
            <color theme="1"/>
            <rFont val="Calibri"/>
            <family val="2"/>
            <scheme val="minor"/>
          </rPr>
          <t>Observation status: Estimated value</t>
        </r>
      </text>
    </comment>
    <comment ref="K16" authorId="0" shapeId="0" xr:uid="{07B21AC0-D301-47AE-9135-04681A1EBE2F}">
      <text>
        <r>
          <rPr>
            <sz val="11"/>
            <color theme="1"/>
            <rFont val="Calibri"/>
            <family val="2"/>
            <scheme val="minor"/>
          </rPr>
          <t>Observation status: Provisional value</t>
        </r>
      </text>
    </comment>
    <comment ref="K17" authorId="0" shapeId="0" xr:uid="{B3C77B60-8D64-474C-8EB6-B2B5B73E1071}">
      <text>
        <r>
          <rPr>
            <sz val="11"/>
            <color theme="1"/>
            <rFont val="Calibri"/>
            <family val="2"/>
            <scheme val="minor"/>
          </rPr>
          <t>Observation status: Provisional value</t>
        </r>
      </text>
    </comment>
    <comment ref="K18" authorId="0" shapeId="0" xr:uid="{1FF89FBF-42AE-4CFE-9DF0-F5B99C796159}">
      <text>
        <r>
          <rPr>
            <sz val="11"/>
            <color theme="1"/>
            <rFont val="Calibri"/>
            <family val="2"/>
            <scheme val="minor"/>
          </rPr>
          <t>Observation status: Estimated value</t>
        </r>
      </text>
    </comment>
    <comment ref="K19" authorId="0" shapeId="0" xr:uid="{C07E1747-7DD4-40CA-8A9B-7D703391C305}">
      <text>
        <r>
          <rPr>
            <sz val="11"/>
            <color theme="1"/>
            <rFont val="Calibri"/>
            <family val="2"/>
            <scheme val="minor"/>
          </rPr>
          <t>Observation status: Provisional value</t>
        </r>
      </text>
    </comment>
    <comment ref="J20" authorId="0" shapeId="0" xr:uid="{CDC5145C-4B40-44F8-A131-C4B2600943BF}">
      <text>
        <r>
          <rPr>
            <sz val="11"/>
            <color theme="1"/>
            <rFont val="Calibri"/>
            <family val="2"/>
            <scheme val="minor"/>
          </rPr>
          <t>Observation status: Provisional value</t>
        </r>
      </text>
    </comment>
    <comment ref="K20" authorId="0" shapeId="0" xr:uid="{F55FDCD6-D0F9-4F5E-A3D0-2B70AC93D1EE}">
      <text>
        <r>
          <rPr>
            <sz val="11"/>
            <color theme="1"/>
            <rFont val="Calibri"/>
            <family val="2"/>
            <scheme val="minor"/>
          </rPr>
          <t>Observation status: Estimated value</t>
        </r>
      </text>
    </comment>
    <comment ref="K21" authorId="0" shapeId="0" xr:uid="{CFE4BDA7-83E9-476D-9617-C937625A6181}">
      <text>
        <r>
          <rPr>
            <sz val="11"/>
            <color theme="1"/>
            <rFont val="Calibri"/>
            <family val="2"/>
            <scheme val="minor"/>
          </rPr>
          <t>Observation status: Estimated value</t>
        </r>
      </text>
    </comment>
    <comment ref="C22" authorId="0" shapeId="0" xr:uid="{7B08CEC4-B374-4F7C-9F9A-9C68B29C5E5C}">
      <text>
        <r>
          <rPr>
            <sz val="11"/>
            <color theme="1"/>
            <rFont val="Calibri"/>
            <family val="2"/>
            <scheme val="minor"/>
          </rPr>
          <t>Observation status: Provisional value</t>
        </r>
      </text>
    </comment>
    <comment ref="D22" authorId="0" shapeId="0" xr:uid="{B89BE865-6AAA-4041-A273-52CD5FCEE5C5}">
      <text>
        <r>
          <rPr>
            <sz val="11"/>
            <color theme="1"/>
            <rFont val="Calibri"/>
            <family val="2"/>
            <scheme val="minor"/>
          </rPr>
          <t>Observation status: Provisional value</t>
        </r>
      </text>
    </comment>
    <comment ref="E22" authorId="0" shapeId="0" xr:uid="{5029AFAB-6EB9-45AF-871E-AED490D46EB2}">
      <text>
        <r>
          <rPr>
            <sz val="11"/>
            <color theme="1"/>
            <rFont val="Calibri"/>
            <family val="2"/>
            <scheme val="minor"/>
          </rPr>
          <t>Observation status: Provisional value</t>
        </r>
      </text>
    </comment>
    <comment ref="F22" authorId="0" shapeId="0" xr:uid="{C3870347-BB24-4B3D-B373-F8C8D314A0DE}">
      <text>
        <r>
          <rPr>
            <sz val="11"/>
            <color theme="1"/>
            <rFont val="Calibri"/>
            <family val="2"/>
            <scheme val="minor"/>
          </rPr>
          <t>Observation status: Provisional value</t>
        </r>
      </text>
    </comment>
    <comment ref="G22" authorId="0" shapeId="0" xr:uid="{F0929204-5F3D-4FBC-8116-784EA89A19F6}">
      <text>
        <r>
          <rPr>
            <sz val="11"/>
            <color theme="1"/>
            <rFont val="Calibri"/>
            <family val="2"/>
            <scheme val="minor"/>
          </rPr>
          <t>Observation status: Estimated value</t>
        </r>
      </text>
    </comment>
    <comment ref="H22" authorId="0" shapeId="0" xr:uid="{E84F0F81-225E-4E2F-85F4-83664271CE06}">
      <text>
        <r>
          <rPr>
            <sz val="11"/>
            <color theme="1"/>
            <rFont val="Calibri"/>
            <family val="2"/>
            <scheme val="minor"/>
          </rPr>
          <t>Observation status: Estimated value</t>
        </r>
      </text>
    </comment>
    <comment ref="I22" authorId="0" shapeId="0" xr:uid="{AEBF63AF-A900-43B2-8591-E557AC95EC88}">
      <text>
        <r>
          <rPr>
            <sz val="11"/>
            <color theme="1"/>
            <rFont val="Calibri"/>
            <family val="2"/>
            <scheme val="minor"/>
          </rPr>
          <t>Observation status: Estimated value</t>
        </r>
      </text>
    </comment>
    <comment ref="J22" authorId="0" shapeId="0" xr:uid="{108836D1-297F-49B5-BF5A-384ED8F60805}">
      <text>
        <r>
          <rPr>
            <sz val="11"/>
            <color theme="1"/>
            <rFont val="Calibri"/>
            <family val="2"/>
            <scheme val="minor"/>
          </rPr>
          <t>Observation status: Estimated value</t>
        </r>
      </text>
    </comment>
    <comment ref="K22" authorId="0" shapeId="0" xr:uid="{363CB80D-E056-40C5-9B70-D6224B1144AE}">
      <text>
        <r>
          <rPr>
            <sz val="11"/>
            <color theme="1"/>
            <rFont val="Calibri"/>
            <family val="2"/>
            <scheme val="minor"/>
          </rPr>
          <t>Observation status: Estimated value</t>
        </r>
      </text>
    </comment>
    <comment ref="C23" authorId="0" shapeId="0" xr:uid="{043BE512-AD1D-4A0A-90C0-5F0BF4A05436}">
      <text>
        <r>
          <rPr>
            <sz val="11"/>
            <color theme="1"/>
            <rFont val="Calibri"/>
            <family val="2"/>
            <scheme val="minor"/>
          </rPr>
          <t>Observation status: Time series break</t>
        </r>
      </text>
    </comment>
    <comment ref="K23" authorId="0" shapeId="0" xr:uid="{09F634CE-2119-41D3-8556-D16DA0BD1926}">
      <text>
        <r>
          <rPr>
            <sz val="11"/>
            <color theme="1"/>
            <rFont val="Calibri"/>
            <family val="2"/>
            <scheme val="minor"/>
          </rPr>
          <t>Observation status: Estimated value</t>
        </r>
      </text>
    </comment>
    <comment ref="K24" authorId="0" shapeId="0" xr:uid="{0E7703C9-0455-4723-BF3D-B1EB6E34E21F}">
      <text>
        <r>
          <rPr>
            <sz val="11"/>
            <color theme="1"/>
            <rFont val="Calibri"/>
            <family val="2"/>
            <scheme val="minor"/>
          </rPr>
          <t>Observation status: Estimated value</t>
        </r>
      </text>
    </comment>
    <comment ref="K25" authorId="0" shapeId="0" xr:uid="{98204507-3AD3-4111-B6A2-136090C14013}">
      <text>
        <r>
          <rPr>
            <sz val="11"/>
            <color theme="1"/>
            <rFont val="Calibri"/>
            <family val="2"/>
            <scheme val="minor"/>
          </rPr>
          <t>Observation status: Provisional value</t>
        </r>
      </text>
    </comment>
    <comment ref="K26" authorId="0" shapeId="0" xr:uid="{7C81436C-3B18-457B-BCC6-8C48105BD565}">
      <text>
        <r>
          <rPr>
            <sz val="11"/>
            <color theme="1"/>
            <rFont val="Calibri"/>
            <family val="2"/>
            <scheme val="minor"/>
          </rPr>
          <t>Observation status: Provisional value</t>
        </r>
      </text>
    </comment>
    <comment ref="K31" authorId="0" shapeId="0" xr:uid="{06527805-E6A4-43EC-87F1-BBE25874B3FC}">
      <text>
        <r>
          <rPr>
            <sz val="11"/>
            <color theme="1"/>
            <rFont val="Calibri"/>
            <family val="2"/>
            <scheme val="minor"/>
          </rPr>
          <t>Observation status: Provisional value</t>
        </r>
      </text>
    </comment>
    <comment ref="K32" authorId="0" shapeId="0" xr:uid="{458CDCEA-91DC-4981-91B6-C46B5F1B946F}">
      <text>
        <r>
          <rPr>
            <sz val="11"/>
            <color theme="1"/>
            <rFont val="Calibri"/>
            <family val="2"/>
            <scheme val="minor"/>
          </rPr>
          <t>Observation status: Provisional value</t>
        </r>
      </text>
    </comment>
    <comment ref="K33" authorId="0" shapeId="0" xr:uid="{9A6F8789-8F2E-40B5-A4B2-A7E321D80DA7}">
      <text>
        <r>
          <rPr>
            <sz val="11"/>
            <color theme="1"/>
            <rFont val="Calibri"/>
            <family val="2"/>
            <scheme val="minor"/>
          </rPr>
          <t>Observation status: Provisional value</t>
        </r>
      </text>
    </comment>
    <comment ref="K34" authorId="0" shapeId="0" xr:uid="{2F524ED3-F9AE-40BE-B335-3CA1E548A5A9}">
      <text>
        <r>
          <rPr>
            <sz val="11"/>
            <color theme="1"/>
            <rFont val="Calibri"/>
            <family val="2"/>
            <scheme val="minor"/>
          </rPr>
          <t>Observation status: Estimated value</t>
        </r>
      </text>
    </comment>
    <comment ref="K35" authorId="0" shapeId="0" xr:uid="{1CF3CBC1-B666-4978-8222-B571C0E56E39}">
      <text>
        <r>
          <rPr>
            <sz val="11"/>
            <color theme="1"/>
            <rFont val="Calibri"/>
            <family val="2"/>
            <scheme val="minor"/>
          </rPr>
          <t>Observation status: Estimated value</t>
        </r>
      </text>
    </comment>
    <comment ref="K36" authorId="0" shapeId="0" xr:uid="{62D9BBA7-360A-4C18-BFC6-98C5ED4E7349}">
      <text>
        <r>
          <rPr>
            <sz val="11"/>
            <color theme="1"/>
            <rFont val="Calibri"/>
            <family val="2"/>
            <scheme val="minor"/>
          </rPr>
          <t>Observation status: Provisional value</t>
        </r>
      </text>
    </comment>
    <comment ref="K37" authorId="0" shapeId="0" xr:uid="{BBD65A99-B10F-4B53-AA02-CAA6FBF35704}">
      <text>
        <r>
          <rPr>
            <sz val="11"/>
            <color theme="1"/>
            <rFont val="Calibri"/>
            <family val="2"/>
            <scheme val="minor"/>
          </rPr>
          <t>Observation status: Provisional value</t>
        </r>
      </text>
    </comment>
    <comment ref="K38" authorId="0" shapeId="0" xr:uid="{1CCA7097-D4A4-49EF-9476-6F5EB540D42C}">
      <text>
        <r>
          <rPr>
            <sz val="11"/>
            <color theme="1"/>
            <rFont val="Calibri"/>
            <family val="2"/>
            <scheme val="minor"/>
          </rPr>
          <t>Observation status: Provisional value</t>
        </r>
      </text>
    </comment>
    <comment ref="K39" authorId="0" shapeId="0" xr:uid="{7A5C1573-63AE-4F98-8FEC-E2BEF2C17747}">
      <text>
        <r>
          <rPr>
            <sz val="11"/>
            <color theme="1"/>
            <rFont val="Calibri"/>
            <family val="2"/>
            <scheme val="minor"/>
          </rPr>
          <t>Observation status: Estimated value</t>
        </r>
      </text>
    </comment>
    <comment ref="H40" authorId="0" shapeId="0" xr:uid="{B4D2AE64-81EC-4345-BD1B-D554E7079F57}">
      <text>
        <r>
          <rPr>
            <sz val="11"/>
            <color theme="1"/>
            <rFont val="Calibri"/>
            <family val="2"/>
            <scheme val="minor"/>
          </rPr>
          <t>Observation status: Provisional value</t>
        </r>
      </text>
    </comment>
    <comment ref="J40" authorId="0" shapeId="0" xr:uid="{01049A3A-BD0C-4A63-ABA6-68DF8969E92A}">
      <text>
        <r>
          <rPr>
            <sz val="11"/>
            <color theme="1"/>
            <rFont val="Calibri"/>
            <family val="2"/>
            <scheme val="minor"/>
          </rPr>
          <t>Observation status: Definition differs
Observation status 2: Provisional value</t>
        </r>
      </text>
    </comment>
    <comment ref="K40" authorId="0" shapeId="0" xr:uid="{7E9FD0D5-1288-4744-996B-2C84CFE5439C}">
      <text>
        <r>
          <rPr>
            <sz val="11"/>
            <color theme="1"/>
            <rFont val="Calibri"/>
            <family val="2"/>
            <scheme val="minor"/>
          </rPr>
          <t>Observation status: Estimated value</t>
        </r>
      </text>
    </comment>
    <comment ref="K41" authorId="0" shapeId="0" xr:uid="{A2DB59C9-6509-4608-88BF-AEA36F8C7761}">
      <text>
        <r>
          <rPr>
            <sz val="11"/>
            <color theme="1"/>
            <rFont val="Calibri"/>
            <family val="2"/>
            <scheme val="minor"/>
          </rPr>
          <t>Observation status: Provisional value</t>
        </r>
      </text>
    </comment>
    <comment ref="K42" authorId="0" shapeId="0" xr:uid="{E2B305C8-668C-4065-838F-534F3800996B}">
      <text>
        <r>
          <rPr>
            <sz val="11"/>
            <color theme="1"/>
            <rFont val="Calibri"/>
            <family val="2"/>
            <scheme val="minor"/>
          </rPr>
          <t>Observation status: Provisional value</t>
        </r>
      </text>
    </comment>
    <comment ref="K43" authorId="0" shapeId="0" xr:uid="{C0FE1CA2-D80C-484C-BADF-951AA2B60B6C}">
      <text>
        <r>
          <rPr>
            <sz val="11"/>
            <color theme="1"/>
            <rFont val="Calibri"/>
            <family val="2"/>
            <scheme val="minor"/>
          </rPr>
          <t>Observation status: Provisional value</t>
        </r>
      </text>
    </comment>
    <comment ref="K44" authorId="0" shapeId="0" xr:uid="{E720F9EB-DBD5-4739-A39E-9C867CA034DC}">
      <text>
        <r>
          <rPr>
            <sz val="11"/>
            <color theme="1"/>
            <rFont val="Calibri"/>
            <family val="2"/>
            <scheme val="minor"/>
          </rPr>
          <t>Observation status: Provisional value</t>
        </r>
      </text>
    </comment>
    <comment ref="J45" authorId="0" shapeId="0" xr:uid="{88E59EA5-49D5-448C-BADA-853848185072}">
      <text>
        <r>
          <rPr>
            <sz val="11"/>
            <color theme="1"/>
            <rFont val="Calibri"/>
            <family val="2"/>
            <scheme val="minor"/>
          </rPr>
          <t>Observation status: Estimated value</t>
        </r>
      </text>
    </comment>
    <comment ref="K45" authorId="0" shapeId="0" xr:uid="{78116B1C-89DB-4BD0-9E31-10FB939767BA}">
      <text>
        <r>
          <rPr>
            <sz val="11"/>
            <color theme="1"/>
            <rFont val="Calibri"/>
            <family val="2"/>
            <scheme val="minor"/>
          </rPr>
          <t>Observation status: Estimated value</t>
        </r>
      </text>
    </comment>
    <comment ref="K46" authorId="0" shapeId="0" xr:uid="{78D3FDCB-3EB6-47E8-950A-76E5D46908E6}">
      <text>
        <r>
          <rPr>
            <sz val="11"/>
            <color theme="1"/>
            <rFont val="Calibri"/>
            <family val="2"/>
            <scheme val="minor"/>
          </rPr>
          <t>Observation status: Provisional value</t>
        </r>
      </text>
    </comment>
    <comment ref="K48" authorId="0" shapeId="0" xr:uid="{2E73A130-E3CB-492D-9A35-15A2A509D5B2}">
      <text>
        <r>
          <rPr>
            <sz val="11"/>
            <color theme="1"/>
            <rFont val="Calibri"/>
            <family val="2"/>
            <scheme val="minor"/>
          </rPr>
          <t>Observation status: Estimated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7" authorId="0" shapeId="0" xr:uid="{D5FD8743-B7FB-4A3A-9718-BD6569D8A568}">
      <text>
        <r>
          <rPr>
            <sz val="11"/>
            <color theme="1"/>
            <rFont val="Calibri"/>
            <family val="2"/>
            <scheme val="minor"/>
          </rPr>
          <t>Observation status: Definition differs</t>
        </r>
      </text>
    </comment>
    <comment ref="D7" authorId="0" shapeId="0" xr:uid="{55A1B351-FD44-4446-94D6-1BC3E59AAF4B}">
      <text>
        <r>
          <rPr>
            <sz val="11"/>
            <color theme="1"/>
            <rFont val="Calibri"/>
            <family val="2"/>
            <scheme val="minor"/>
          </rPr>
          <t>Observation status: Definition differs</t>
        </r>
      </text>
    </comment>
    <comment ref="E7" authorId="0" shapeId="0" xr:uid="{CA907BDC-84E9-44FA-A486-D045FCD2895E}">
      <text>
        <r>
          <rPr>
            <sz val="11"/>
            <color theme="1"/>
            <rFont val="Calibri"/>
            <family val="2"/>
            <scheme val="minor"/>
          </rPr>
          <t>Observation status: Definition differs</t>
        </r>
      </text>
    </comment>
    <comment ref="F7" authorId="0" shapeId="0" xr:uid="{8F313409-E865-49E6-B2F9-E357FB08DC27}">
      <text>
        <r>
          <rPr>
            <sz val="11"/>
            <color theme="1"/>
            <rFont val="Calibri"/>
            <family val="2"/>
            <scheme val="minor"/>
          </rPr>
          <t>Observation status: Definition differs</t>
        </r>
      </text>
    </comment>
    <comment ref="G7" authorId="0" shapeId="0" xr:uid="{3FDEE69B-84F5-4C76-9329-E46AA22B5FF4}">
      <text>
        <r>
          <rPr>
            <sz val="11"/>
            <color theme="1"/>
            <rFont val="Calibri"/>
            <family val="2"/>
            <scheme val="minor"/>
          </rPr>
          <t>Observation status: Definition differs</t>
        </r>
      </text>
    </comment>
    <comment ref="H7" authorId="0" shapeId="0" xr:uid="{8EDBA4BE-2A6E-4D39-90B8-E264A320F670}">
      <text>
        <r>
          <rPr>
            <sz val="11"/>
            <color theme="1"/>
            <rFont val="Calibri"/>
            <family val="2"/>
            <scheme val="minor"/>
          </rPr>
          <t>Observation status: Definition differs</t>
        </r>
      </text>
    </comment>
    <comment ref="I7" authorId="0" shapeId="0" xr:uid="{0BF26F1C-AF97-494D-8391-AE3ABE2381D2}">
      <text>
        <r>
          <rPr>
            <sz val="11"/>
            <color theme="1"/>
            <rFont val="Calibri"/>
            <family val="2"/>
            <scheme val="minor"/>
          </rPr>
          <t>Observation status: Definition differs</t>
        </r>
      </text>
    </comment>
    <comment ref="J7" authorId="0" shapeId="0" xr:uid="{1E0693B5-611A-44D9-9F8C-16B32E5E6D28}">
      <text>
        <r>
          <rPr>
            <sz val="11"/>
            <color theme="1"/>
            <rFont val="Calibri"/>
            <family val="2"/>
            <scheme val="minor"/>
          </rPr>
          <t>Observation status: Definition differs</t>
        </r>
      </text>
    </comment>
    <comment ref="K7" authorId="0" shapeId="0" xr:uid="{25A62653-E000-4E43-AC12-35A2E749B866}">
      <text>
        <r>
          <rPr>
            <sz val="11"/>
            <color theme="1"/>
            <rFont val="Calibri"/>
            <family val="2"/>
            <scheme val="minor"/>
          </rPr>
          <t>Observation status: Definition differs</t>
        </r>
      </text>
    </comment>
    <comment ref="L7" authorId="0" shapeId="0" xr:uid="{8C371190-1518-4014-8459-0FC7CB8D81C6}">
      <text>
        <r>
          <rPr>
            <sz val="11"/>
            <color theme="1"/>
            <rFont val="Calibri"/>
            <family val="2"/>
            <scheme val="minor"/>
          </rPr>
          <t>Observation status: Definition differs</t>
        </r>
      </text>
    </comment>
    <comment ref="M7" authorId="0" shapeId="0" xr:uid="{312E802E-0FFF-4CA9-B2F3-25D8C602D99F}">
      <text>
        <r>
          <rPr>
            <sz val="11"/>
            <color theme="1"/>
            <rFont val="Calibri"/>
            <family val="2"/>
            <scheme val="minor"/>
          </rPr>
          <t>Observation status: Definition differs</t>
        </r>
      </text>
    </comment>
    <comment ref="N7" authorId="0" shapeId="0" xr:uid="{7CEDBD8C-8CF3-432B-9564-517BFEDA0391}">
      <text>
        <r>
          <rPr>
            <sz val="11"/>
            <color theme="1"/>
            <rFont val="Calibri"/>
            <family val="2"/>
            <scheme val="minor"/>
          </rPr>
          <t>Observation status: Definition differs</t>
        </r>
      </text>
    </comment>
    <comment ref="O7" authorId="0" shapeId="0" xr:uid="{812C9F4A-204C-4169-9EBD-F451C49F4A2F}">
      <text>
        <r>
          <rPr>
            <sz val="11"/>
            <color theme="1"/>
            <rFont val="Calibri"/>
            <family val="2"/>
            <scheme val="minor"/>
          </rPr>
          <t>Observation status: Definition differs</t>
        </r>
      </text>
    </comment>
    <comment ref="P7" authorId="0" shapeId="0" xr:uid="{A8D7C4D2-4BCD-4F85-88A8-893A2845CFC4}">
      <text>
        <r>
          <rPr>
            <sz val="11"/>
            <color theme="1"/>
            <rFont val="Calibri"/>
            <family val="2"/>
            <scheme val="minor"/>
          </rPr>
          <t>Observation status: Definition differs</t>
        </r>
      </text>
    </comment>
    <comment ref="Y7" authorId="0" shapeId="0" xr:uid="{CB2F8FC0-2F29-4A5F-980D-9408F6046469}">
      <text>
        <r>
          <rPr>
            <sz val="11"/>
            <color theme="1"/>
            <rFont val="Calibri"/>
            <family val="2"/>
            <scheme val="minor"/>
          </rPr>
          <t>Observation status: Provisional value</t>
        </r>
      </text>
    </comment>
    <comment ref="Z7" authorId="0" shapeId="0" xr:uid="{D3F99643-4684-4F56-B45F-8C92A0CD24D1}">
      <text>
        <r>
          <rPr>
            <sz val="11"/>
            <color theme="1"/>
            <rFont val="Calibri"/>
            <family val="2"/>
            <scheme val="minor"/>
          </rPr>
          <t>Observation status: Estimated value</t>
        </r>
      </text>
    </comment>
    <comment ref="G8" authorId="0" shapeId="0" xr:uid="{9673FC76-2583-4695-BA27-730BB24BAE2A}">
      <text>
        <r>
          <rPr>
            <sz val="11"/>
            <color theme="1"/>
            <rFont val="Calibri"/>
            <family val="2"/>
            <scheme val="minor"/>
          </rPr>
          <t>Observation status: Time series break</t>
        </r>
      </text>
    </comment>
    <comment ref="Z8" authorId="0" shapeId="0" xr:uid="{83E9929A-7959-4393-8CB9-70E5A7703C57}">
      <text>
        <r>
          <rPr>
            <sz val="11"/>
            <color theme="1"/>
            <rFont val="Calibri"/>
            <family val="2"/>
            <scheme val="minor"/>
          </rPr>
          <t>Observation status: Provisional value</t>
        </r>
      </text>
    </comment>
    <comment ref="F9" authorId="0" shapeId="0" xr:uid="{5E38E4D7-CF2F-432A-B31B-B6CC216B6316}">
      <text>
        <r>
          <rPr>
            <sz val="11"/>
            <color theme="1"/>
            <rFont val="Calibri"/>
            <family val="2"/>
            <scheme val="minor"/>
          </rPr>
          <t>Observation status: Time series break</t>
        </r>
      </text>
    </comment>
    <comment ref="Z9" authorId="0" shapeId="0" xr:uid="{DED15F88-BD84-4D76-8A81-955CDB5DC453}">
      <text>
        <r>
          <rPr>
            <sz val="11"/>
            <color theme="1"/>
            <rFont val="Calibri"/>
            <family val="2"/>
            <scheme val="minor"/>
          </rPr>
          <t>Observation status: Estimated value</t>
        </r>
      </text>
    </comment>
    <comment ref="W10" authorId="0" shapeId="0" xr:uid="{03E26E5B-93D2-4447-9246-E76ECE25081A}">
      <text>
        <r>
          <rPr>
            <sz val="11"/>
            <color theme="1"/>
            <rFont val="Calibri"/>
            <family val="2"/>
            <scheme val="minor"/>
          </rPr>
          <t>Observation status: Definition differs</t>
        </r>
      </text>
    </comment>
    <comment ref="X10" authorId="0" shapeId="0" xr:uid="{BFE355F0-A38B-4E50-912E-058BA2A565F8}">
      <text>
        <r>
          <rPr>
            <sz val="11"/>
            <color theme="1"/>
            <rFont val="Calibri"/>
            <family val="2"/>
            <scheme val="minor"/>
          </rPr>
          <t>Observation status: Definition differs</t>
        </r>
      </text>
    </comment>
    <comment ref="Y10" authorId="0" shapeId="0" xr:uid="{8991799D-9B1B-41C5-B509-FB4BE7A61185}">
      <text>
        <r>
          <rPr>
            <sz val="11"/>
            <color theme="1"/>
            <rFont val="Calibri"/>
            <family val="2"/>
            <scheme val="minor"/>
          </rPr>
          <t>Observation status: Definition differs
Observation status 2: Provisional value</t>
        </r>
      </text>
    </comment>
    <comment ref="Z10" authorId="0" shapeId="0" xr:uid="{77EF1A63-BDE7-4926-B3F0-5E43A2194362}">
      <text>
        <r>
          <rPr>
            <sz val="11"/>
            <color theme="1"/>
            <rFont val="Calibri"/>
            <family val="2"/>
            <scheme val="minor"/>
          </rPr>
          <t>Observation status: Provisional value</t>
        </r>
      </text>
    </comment>
    <comment ref="Z11" authorId="0" shapeId="0" xr:uid="{DE00116C-5893-4208-B6BC-6F6D7703329E}">
      <text>
        <r>
          <rPr>
            <sz val="11"/>
            <color theme="1"/>
            <rFont val="Calibri"/>
            <family val="2"/>
            <scheme val="minor"/>
          </rPr>
          <t>Observation status: Provisional value</t>
        </r>
      </text>
    </comment>
    <comment ref="Z12" authorId="0" shapeId="0" xr:uid="{C6EF82E9-9AAD-4F03-9AB1-400BBC6D0333}">
      <text>
        <r>
          <rPr>
            <sz val="11"/>
            <color theme="1"/>
            <rFont val="Calibri"/>
            <family val="2"/>
            <scheme val="minor"/>
          </rPr>
          <t>Observation status: Provisional value</t>
        </r>
      </text>
    </comment>
    <comment ref="U13" authorId="0" shapeId="0" xr:uid="{065E7A5F-75F7-413A-A391-F399757A0023}">
      <text>
        <r>
          <rPr>
            <sz val="11"/>
            <color theme="1"/>
            <rFont val="Calibri"/>
            <family val="2"/>
            <scheme val="minor"/>
          </rPr>
          <t>Observation status: Time series break</t>
        </r>
      </text>
    </comment>
    <comment ref="Z13" authorId="0" shapeId="0" xr:uid="{1349AB5C-285D-47C1-8F11-121F41B5FB82}">
      <text>
        <r>
          <rPr>
            <sz val="11"/>
            <color theme="1"/>
            <rFont val="Calibri"/>
            <family val="2"/>
            <scheme val="minor"/>
          </rPr>
          <t>Observation status: Estimated value</t>
        </r>
      </text>
    </comment>
    <comment ref="C14" authorId="0" shapeId="0" xr:uid="{278D9C6F-7FF6-4ED8-A4D0-BDD49F938F1F}">
      <text>
        <r>
          <rPr>
            <sz val="11"/>
            <color theme="1"/>
            <rFont val="Calibri"/>
            <family val="2"/>
            <scheme val="minor"/>
          </rPr>
          <t>Observation status: Time series break</t>
        </r>
      </text>
    </comment>
    <comment ref="F14" authorId="0" shapeId="0" xr:uid="{E5E03BD3-2A8B-44CE-8006-C695651584C1}">
      <text>
        <r>
          <rPr>
            <sz val="11"/>
            <color theme="1"/>
            <rFont val="Calibri"/>
            <family val="2"/>
            <scheme val="minor"/>
          </rPr>
          <t>Observation status: Time series break</t>
        </r>
      </text>
    </comment>
    <comment ref="Z14" authorId="0" shapeId="0" xr:uid="{7C11525C-7B0E-4AD7-8C14-DDA9F5972984}">
      <text>
        <r>
          <rPr>
            <sz val="11"/>
            <color theme="1"/>
            <rFont val="Calibri"/>
            <family val="2"/>
            <scheme val="minor"/>
          </rPr>
          <t>Observation status: Provisional value</t>
        </r>
      </text>
    </comment>
    <comment ref="F15" authorId="0" shapeId="0" xr:uid="{620BD089-D8AF-49EB-8C8E-8327B413029D}">
      <text>
        <r>
          <rPr>
            <sz val="11"/>
            <color theme="1"/>
            <rFont val="Calibri"/>
            <family val="2"/>
            <scheme val="minor"/>
          </rPr>
          <t>Observation status: Time series break</t>
        </r>
      </text>
    </comment>
    <comment ref="M15" authorId="0" shapeId="0" xr:uid="{56933BAE-6AC8-4F1D-9328-DF6D4FFE60F2}">
      <text>
        <r>
          <rPr>
            <sz val="11"/>
            <color theme="1"/>
            <rFont val="Calibri"/>
            <family val="2"/>
            <scheme val="minor"/>
          </rPr>
          <t>Observation status: Time series break</t>
        </r>
      </text>
    </comment>
    <comment ref="Z15" authorId="0" shapeId="0" xr:uid="{109D4857-F3E2-4FC2-AAA4-312604244482}">
      <text>
        <r>
          <rPr>
            <sz val="11"/>
            <color theme="1"/>
            <rFont val="Calibri"/>
            <family val="2"/>
            <scheme val="minor"/>
          </rPr>
          <t>Observation status: Provisional value</t>
        </r>
      </text>
    </comment>
    <comment ref="Z16" authorId="0" shapeId="0" xr:uid="{2994CB64-6D3E-4E56-9A92-83C9B65D8026}">
      <text>
        <r>
          <rPr>
            <sz val="11"/>
            <color theme="1"/>
            <rFont val="Calibri"/>
            <family val="2"/>
            <scheme val="minor"/>
          </rPr>
          <t>Observation status: Provisional value</t>
        </r>
      </text>
    </comment>
    <comment ref="R17" authorId="0" shapeId="0" xr:uid="{167D439F-9CEE-447D-B022-7F6A6ED03398}">
      <text>
        <r>
          <rPr>
            <sz val="11"/>
            <color theme="1"/>
            <rFont val="Calibri"/>
            <family val="2"/>
            <scheme val="minor"/>
          </rPr>
          <t>Observation status: Time series break</t>
        </r>
      </text>
    </comment>
    <comment ref="Z17" authorId="0" shapeId="0" xr:uid="{4604EDC9-2E60-4584-B5F6-3F3CDF1A97C2}">
      <text>
        <r>
          <rPr>
            <sz val="11"/>
            <color theme="1"/>
            <rFont val="Calibri"/>
            <family val="2"/>
            <scheme val="minor"/>
          </rPr>
          <t>Observation status: Estimated value</t>
        </r>
      </text>
    </comment>
    <comment ref="F18" authorId="0" shapeId="0" xr:uid="{B2A42BE0-A578-4CB3-90A4-0EC5DDB3D658}">
      <text>
        <r>
          <rPr>
            <sz val="11"/>
            <color theme="1"/>
            <rFont val="Calibri"/>
            <family val="2"/>
            <scheme val="minor"/>
          </rPr>
          <t>Observation status: Time series break</t>
        </r>
      </text>
    </comment>
    <comment ref="I18" authorId="0" shapeId="0" xr:uid="{35A9FAC0-4B8B-44D7-8DAE-9FD08D09CF41}">
      <text>
        <r>
          <rPr>
            <sz val="11"/>
            <color theme="1"/>
            <rFont val="Calibri"/>
            <family val="2"/>
            <scheme val="minor"/>
          </rPr>
          <t>Observation status: Time series break</t>
        </r>
      </text>
    </comment>
    <comment ref="P18" authorId="0" shapeId="0" xr:uid="{5C0E6146-F652-4F64-83D0-13CFD39B01FE}">
      <text>
        <r>
          <rPr>
            <sz val="11"/>
            <color theme="1"/>
            <rFont val="Calibri"/>
            <family val="2"/>
            <scheme val="minor"/>
          </rPr>
          <t>Observation status: Time series break</t>
        </r>
      </text>
    </comment>
    <comment ref="Z18" authorId="0" shapeId="0" xr:uid="{AC491647-3F19-4B3B-B011-FCAF6F096E48}">
      <text>
        <r>
          <rPr>
            <sz val="11"/>
            <color theme="1"/>
            <rFont val="Calibri"/>
            <family val="2"/>
            <scheme val="minor"/>
          </rPr>
          <t>Observation status: Provisional value</t>
        </r>
      </text>
    </comment>
    <comment ref="Z19" authorId="0" shapeId="0" xr:uid="{3E3E43E4-A886-4852-A902-4335492211C4}">
      <text>
        <r>
          <rPr>
            <sz val="11"/>
            <color theme="1"/>
            <rFont val="Calibri"/>
            <family val="2"/>
            <scheme val="minor"/>
          </rPr>
          <t>Observation status: Provisional value</t>
        </r>
      </text>
    </comment>
    <comment ref="F20" authorId="0" shapeId="0" xr:uid="{646D46F5-8AED-48D2-A62F-5B099712DB41}">
      <text>
        <r>
          <rPr>
            <sz val="11"/>
            <color theme="1"/>
            <rFont val="Calibri"/>
            <family val="2"/>
            <scheme val="minor"/>
          </rPr>
          <t>Observation status: Time series break</t>
        </r>
      </text>
    </comment>
    <comment ref="Z20" authorId="0" shapeId="0" xr:uid="{866D85C8-3927-4302-8EAC-E326F59FA3C6}">
      <text>
        <r>
          <rPr>
            <sz val="11"/>
            <color theme="1"/>
            <rFont val="Calibri"/>
            <family val="2"/>
            <scheme val="minor"/>
          </rPr>
          <t>Observation status: Estimated value</t>
        </r>
      </text>
    </comment>
    <comment ref="F21" authorId="0" shapeId="0" xr:uid="{084EFCF5-D198-4BA5-8C78-CA8841113F2C}">
      <text>
        <r>
          <rPr>
            <sz val="11"/>
            <color theme="1"/>
            <rFont val="Calibri"/>
            <family val="2"/>
            <scheme val="minor"/>
          </rPr>
          <t>Observation status: Time series break</t>
        </r>
      </text>
    </comment>
    <comment ref="Z21" authorId="0" shapeId="0" xr:uid="{409302F8-C936-4C6A-BBF1-2562D3A98456}">
      <text>
        <r>
          <rPr>
            <sz val="11"/>
            <color theme="1"/>
            <rFont val="Calibri"/>
            <family val="2"/>
            <scheme val="minor"/>
          </rPr>
          <t>Observation status: Provisional value</t>
        </r>
      </text>
    </comment>
    <comment ref="C22" authorId="0" shapeId="0" xr:uid="{ACB70481-67B2-4D55-A203-6990FED493A6}">
      <text>
        <r>
          <rPr>
            <sz val="11"/>
            <color theme="1"/>
            <rFont val="Calibri"/>
            <family val="2"/>
            <scheme val="minor"/>
          </rPr>
          <t>Observation status: Time series break</t>
        </r>
      </text>
    </comment>
    <comment ref="F22" authorId="0" shapeId="0" xr:uid="{BD81C106-81A5-46DA-BC57-BBA81B5D4381}">
      <text>
        <r>
          <rPr>
            <sz val="11"/>
            <color theme="1"/>
            <rFont val="Calibri"/>
            <family val="2"/>
            <scheme val="minor"/>
          </rPr>
          <t>Observation status: Time series break</t>
        </r>
      </text>
    </comment>
    <comment ref="Z22" authorId="0" shapeId="0" xr:uid="{9A31922E-37D8-4974-AF24-A69B1B94E48C}">
      <text>
        <r>
          <rPr>
            <sz val="11"/>
            <color theme="1"/>
            <rFont val="Calibri"/>
            <family val="2"/>
            <scheme val="minor"/>
          </rPr>
          <t>Observation status: Provisional value</t>
        </r>
      </text>
    </comment>
    <comment ref="N23" authorId="0" shapeId="0" xr:uid="{587F0ADD-B695-4BE6-A307-9EE24B07EF46}">
      <text>
        <r>
          <rPr>
            <sz val="11"/>
            <color theme="1"/>
            <rFont val="Calibri"/>
            <family val="2"/>
            <scheme val="minor"/>
          </rPr>
          <t>Observation status: Time series break</t>
        </r>
      </text>
    </comment>
    <comment ref="Z23" authorId="0" shapeId="0" xr:uid="{5F8DF548-04B0-4C46-A22C-92D5E0E94F62}">
      <text>
        <r>
          <rPr>
            <sz val="11"/>
            <color theme="1"/>
            <rFont val="Calibri"/>
            <family val="2"/>
            <scheme val="minor"/>
          </rPr>
          <t>Observation status: Provisional value</t>
        </r>
      </text>
    </comment>
    <comment ref="I24" authorId="0" shapeId="0" xr:uid="{48BB61E1-8AE7-4088-A353-32A387B2C0BD}">
      <text>
        <r>
          <rPr>
            <sz val="11"/>
            <color theme="1"/>
            <rFont val="Calibri"/>
            <family val="2"/>
            <scheme val="minor"/>
          </rPr>
          <t>Observation status: Time series break</t>
        </r>
      </text>
    </comment>
    <comment ref="W24" authorId="0" shapeId="0" xr:uid="{26F3A324-DF60-4683-B09E-67F7D810C1FA}">
      <text>
        <r>
          <rPr>
            <sz val="11"/>
            <color theme="1"/>
            <rFont val="Calibri"/>
            <family val="2"/>
            <scheme val="minor"/>
          </rPr>
          <t>Observation status: Provisional value</t>
        </r>
      </text>
    </comment>
    <comment ref="Y24" authorId="0" shapeId="0" xr:uid="{14B6E100-57E4-493D-88DB-CE83E5406E00}">
      <text>
        <r>
          <rPr>
            <sz val="11"/>
            <color theme="1"/>
            <rFont val="Calibri"/>
            <family val="2"/>
            <scheme val="minor"/>
          </rPr>
          <t>Observation status: Definition differs
Observation status 2: Provisional value</t>
        </r>
      </text>
    </comment>
    <comment ref="Z24" authorId="0" shapeId="0" xr:uid="{5B3F66BD-2D67-4D3B-8F05-A44D7227B3F0}">
      <text>
        <r>
          <rPr>
            <sz val="11"/>
            <color theme="1"/>
            <rFont val="Calibri"/>
            <family val="2"/>
            <scheme val="minor"/>
          </rPr>
          <t>Observation status: Estimated value</t>
        </r>
      </text>
    </comment>
    <comment ref="O25" authorId="0" shapeId="0" xr:uid="{91891CE8-EFE6-4A33-9D7B-20B5433B82BB}">
      <text>
        <r>
          <rPr>
            <sz val="11"/>
            <color theme="1"/>
            <rFont val="Calibri"/>
            <family val="2"/>
            <scheme val="minor"/>
          </rPr>
          <t>Observation status: Time series break</t>
        </r>
      </text>
    </comment>
    <comment ref="Z25" authorId="0" shapeId="0" xr:uid="{325AF5C0-871E-4A53-BCA4-C0FA2B1C98FE}">
      <text>
        <r>
          <rPr>
            <sz val="11"/>
            <color theme="1"/>
            <rFont val="Calibri"/>
            <family val="2"/>
            <scheme val="minor"/>
          </rPr>
          <t>Observation status: Provisional value</t>
        </r>
      </text>
    </comment>
    <comment ref="N26" authorId="0" shapeId="0" xr:uid="{88E6CF46-37AB-41C7-A4AE-AF33767A26E4}">
      <text>
        <r>
          <rPr>
            <sz val="11"/>
            <color theme="1"/>
            <rFont val="Calibri"/>
            <family val="2"/>
            <scheme val="minor"/>
          </rPr>
          <t>Observation status: Time series break</t>
        </r>
      </text>
    </comment>
    <comment ref="Y26" authorId="0" shapeId="0" xr:uid="{58E45970-18B9-4223-84BA-1198D742E55D}">
      <text>
        <r>
          <rPr>
            <sz val="11"/>
            <color theme="1"/>
            <rFont val="Calibri"/>
            <family val="2"/>
            <scheme val="minor"/>
          </rPr>
          <t>Observation status: Provisional value</t>
        </r>
      </text>
    </comment>
    <comment ref="Z26" authorId="0" shapeId="0" xr:uid="{A4655657-DC9C-4105-8000-2E4A7150A8E7}">
      <text>
        <r>
          <rPr>
            <sz val="11"/>
            <color theme="1"/>
            <rFont val="Calibri"/>
            <family val="2"/>
            <scheme val="minor"/>
          </rPr>
          <t>Observation status: Estimated value</t>
        </r>
      </text>
    </comment>
    <comment ref="Z27" authorId="0" shapeId="0" xr:uid="{121265DE-E27B-48AA-9CBB-44C646F23796}">
      <text>
        <r>
          <rPr>
            <sz val="11"/>
            <color theme="1"/>
            <rFont val="Calibri"/>
            <family val="2"/>
            <scheme val="minor"/>
          </rPr>
          <t>Observation status: Provisional value</t>
        </r>
      </text>
    </comment>
    <comment ref="C28" authorId="0" shapeId="0" xr:uid="{0EA36D5E-3F63-4AD2-9790-44C2450AD908}">
      <text>
        <r>
          <rPr>
            <sz val="11"/>
            <color theme="1"/>
            <rFont val="Calibri"/>
            <family val="2"/>
            <scheme val="minor"/>
          </rPr>
          <t>Observation status: Estimated value</t>
        </r>
      </text>
    </comment>
    <comment ref="D28" authorId="0" shapeId="0" xr:uid="{294EC5B2-5ED2-4BE2-8347-971D3FBE0C05}">
      <text>
        <r>
          <rPr>
            <sz val="11"/>
            <color theme="1"/>
            <rFont val="Calibri"/>
            <family val="2"/>
            <scheme val="minor"/>
          </rPr>
          <t>Observation status: Estimated value</t>
        </r>
      </text>
    </comment>
    <comment ref="E28" authorId="0" shapeId="0" xr:uid="{92F1C8C1-1BC5-46A0-8FA1-19DF15D34333}">
      <text>
        <r>
          <rPr>
            <sz val="11"/>
            <color theme="1"/>
            <rFont val="Calibri"/>
            <family val="2"/>
            <scheme val="minor"/>
          </rPr>
          <t>Observation status: Estimated value</t>
        </r>
      </text>
    </comment>
    <comment ref="F28" authorId="0" shapeId="0" xr:uid="{48B38608-B290-4A9D-AA19-97F4BF8D37BD}">
      <text>
        <r>
          <rPr>
            <sz val="11"/>
            <color theme="1"/>
            <rFont val="Calibri"/>
            <family val="2"/>
            <scheme val="minor"/>
          </rPr>
          <t>Observation status: Estimated value</t>
        </r>
      </text>
    </comment>
    <comment ref="Z28" authorId="0" shapeId="0" xr:uid="{F99A6448-FA0B-4484-B761-F4A39C507B8B}">
      <text>
        <r>
          <rPr>
            <sz val="11"/>
            <color theme="1"/>
            <rFont val="Calibri"/>
            <family val="2"/>
            <scheme val="minor"/>
          </rPr>
          <t>Observation status: Estimated value</t>
        </r>
      </text>
    </comment>
    <comment ref="C29" authorId="0" shapeId="0" xr:uid="{6120B571-E1AB-4773-8A8C-68047718C5DB}">
      <text>
        <r>
          <rPr>
            <sz val="11"/>
            <color theme="1"/>
            <rFont val="Calibri"/>
            <family val="2"/>
            <scheme val="minor"/>
          </rPr>
          <t>Observation status: Estimated value</t>
        </r>
      </text>
    </comment>
    <comment ref="D29" authorId="0" shapeId="0" xr:uid="{E4A7B2DA-BA66-4DA9-B359-5699F6C85D2D}">
      <text>
        <r>
          <rPr>
            <sz val="11"/>
            <color theme="1"/>
            <rFont val="Calibri"/>
            <family val="2"/>
            <scheme val="minor"/>
          </rPr>
          <t>Observation status: Estimated value</t>
        </r>
      </text>
    </comment>
    <comment ref="E29" authorId="0" shapeId="0" xr:uid="{B84ACA99-8B02-42DB-953C-A432BD007BDB}">
      <text>
        <r>
          <rPr>
            <sz val="11"/>
            <color theme="1"/>
            <rFont val="Calibri"/>
            <family val="2"/>
            <scheme val="minor"/>
          </rPr>
          <t>Observation status: Estimated value</t>
        </r>
      </text>
    </comment>
    <comment ref="F29" authorId="0" shapeId="0" xr:uid="{56F18FE0-2633-4486-9219-D0AA6E9AE73F}">
      <text>
        <r>
          <rPr>
            <sz val="11"/>
            <color theme="1"/>
            <rFont val="Calibri"/>
            <family val="2"/>
            <scheme val="minor"/>
          </rPr>
          <t>Observation status: Estimated value</t>
        </r>
      </text>
    </comment>
    <comment ref="G29" authorId="0" shapeId="0" xr:uid="{397634BF-40DA-4193-A8EE-1D6B8E6372E0}">
      <text>
        <r>
          <rPr>
            <sz val="11"/>
            <color theme="1"/>
            <rFont val="Calibri"/>
            <family val="2"/>
            <scheme val="minor"/>
          </rPr>
          <t>Observation status: Time series break</t>
        </r>
      </text>
    </comment>
    <comment ref="I29" authorId="0" shapeId="0" xr:uid="{B5ED7BA5-ACA9-4A4A-813C-ABC598836392}">
      <text>
        <r>
          <rPr>
            <sz val="11"/>
            <color theme="1"/>
            <rFont val="Calibri"/>
            <family val="2"/>
            <scheme val="minor"/>
          </rPr>
          <t>Observation status: Time series break</t>
        </r>
      </text>
    </comment>
    <comment ref="Z29" authorId="0" shapeId="0" xr:uid="{3757A225-6A23-4FBF-B545-9F7AEA7857D0}">
      <text>
        <r>
          <rPr>
            <sz val="11"/>
            <color theme="1"/>
            <rFont val="Calibri"/>
            <family val="2"/>
            <scheme val="minor"/>
          </rPr>
          <t>Observation status: Provisional value</t>
        </r>
      </text>
    </comment>
    <comment ref="C30" authorId="0" shapeId="0" xr:uid="{44595128-0A14-4C16-B06B-91857EADD887}">
      <text>
        <r>
          <rPr>
            <sz val="11"/>
            <color theme="1"/>
            <rFont val="Calibri"/>
            <family val="2"/>
            <scheme val="minor"/>
          </rPr>
          <t>Observation status: Time series break</t>
        </r>
      </text>
    </comment>
    <comment ref="N30" authorId="0" shapeId="0" xr:uid="{FB4D8907-7C56-4DF5-A0BE-EF92D55BB567}">
      <text>
        <r>
          <rPr>
            <sz val="11"/>
            <color theme="1"/>
            <rFont val="Calibri"/>
            <family val="2"/>
            <scheme val="minor"/>
          </rPr>
          <t>Observation status: Time series break</t>
        </r>
      </text>
    </comment>
    <comment ref="O30" authorId="0" shapeId="0" xr:uid="{F109AA13-991B-42FB-8993-BF8AFA7DEC4D}">
      <text>
        <r>
          <rPr>
            <sz val="11"/>
            <color theme="1"/>
            <rFont val="Calibri"/>
            <family val="2"/>
            <scheme val="minor"/>
          </rPr>
          <t>Observation status: Time series break</t>
        </r>
      </text>
    </comment>
    <comment ref="Z30" authorId="0" shapeId="0" xr:uid="{1093292C-8675-4F6E-AAF2-6E18102D6400}">
      <text>
        <r>
          <rPr>
            <sz val="11"/>
            <color theme="1"/>
            <rFont val="Calibri"/>
            <family val="2"/>
            <scheme val="minor"/>
          </rPr>
          <t>Observation status: Provisional value</t>
        </r>
      </text>
    </comment>
    <comment ref="F31" authorId="0" shapeId="0" xr:uid="{22DD0F30-F010-460E-84BD-63FA4467F904}">
      <text>
        <r>
          <rPr>
            <sz val="11"/>
            <color theme="1"/>
            <rFont val="Calibri"/>
            <family val="2"/>
            <scheme val="minor"/>
          </rPr>
          <t>Observation status: Time series break</t>
        </r>
      </text>
    </comment>
    <comment ref="K31" authorId="0" shapeId="0" xr:uid="{DA8E8210-3472-4168-ABB5-9A43845ED04F}">
      <text>
        <r>
          <rPr>
            <sz val="11"/>
            <color theme="1"/>
            <rFont val="Calibri"/>
            <family val="2"/>
            <scheme val="minor"/>
          </rPr>
          <t>Observation status: Time series break</t>
        </r>
      </text>
    </comment>
    <comment ref="Y31" authorId="0" shapeId="0" xr:uid="{05A6C8DD-03D4-4671-B8C8-47BC9B060C80}">
      <text>
        <r>
          <rPr>
            <sz val="11"/>
            <color theme="1"/>
            <rFont val="Calibri"/>
            <family val="2"/>
            <scheme val="minor"/>
          </rPr>
          <t>Observation status: Estimated value</t>
        </r>
      </text>
    </comment>
    <comment ref="Z31" authorId="0" shapeId="0" xr:uid="{CD953B50-76C0-4941-9A2D-2CF8828C93D6}">
      <text>
        <r>
          <rPr>
            <sz val="11"/>
            <color theme="1"/>
            <rFont val="Calibri"/>
            <family val="2"/>
            <scheme val="minor"/>
          </rPr>
          <t>Observation status: Estimated value</t>
        </r>
      </text>
    </comment>
    <comment ref="Z32" authorId="0" shapeId="0" xr:uid="{9B1BAA82-D0A3-43ED-98EF-3C241D7E2F3A}">
      <text>
        <r>
          <rPr>
            <sz val="11"/>
            <color theme="1"/>
            <rFont val="Calibri"/>
            <family val="2"/>
            <scheme val="minor"/>
          </rPr>
          <t>Observation status: Estimated value</t>
        </r>
      </text>
    </comment>
    <comment ref="L33" authorId="0" shapeId="0" xr:uid="{2F9B17CA-98AD-40BE-856E-617A77896E30}">
      <text>
        <r>
          <rPr>
            <sz val="11"/>
            <color theme="1"/>
            <rFont val="Calibri"/>
            <family val="2"/>
            <scheme val="minor"/>
          </rPr>
          <t>Observation status: Provisional value</t>
        </r>
      </text>
    </comment>
    <comment ref="M33" authorId="0" shapeId="0" xr:uid="{B8870FA4-7294-41B6-B177-1E220EC5BB15}">
      <text>
        <r>
          <rPr>
            <sz val="11"/>
            <color theme="1"/>
            <rFont val="Calibri"/>
            <family val="2"/>
            <scheme val="minor"/>
          </rPr>
          <t>Observation status: Provisional value</t>
        </r>
      </text>
    </comment>
    <comment ref="N33" authorId="0" shapeId="0" xr:uid="{F1F35735-F2BB-4E6A-830F-F5D4847BE06D}">
      <text>
        <r>
          <rPr>
            <sz val="11"/>
            <color theme="1"/>
            <rFont val="Calibri"/>
            <family val="2"/>
            <scheme val="minor"/>
          </rPr>
          <t>Observation status: Provisional value</t>
        </r>
      </text>
    </comment>
    <comment ref="O33" authorId="0" shapeId="0" xr:uid="{C29C1040-128E-4826-9B1E-65CE2F0D1E4E}">
      <text>
        <r>
          <rPr>
            <sz val="11"/>
            <color theme="1"/>
            <rFont val="Calibri"/>
            <family val="2"/>
            <scheme val="minor"/>
          </rPr>
          <t>Observation status: Provisional value</t>
        </r>
      </text>
    </comment>
    <comment ref="P33" authorId="0" shapeId="0" xr:uid="{BA193328-488A-49E9-8E96-493173C0D0F3}">
      <text>
        <r>
          <rPr>
            <sz val="11"/>
            <color theme="1"/>
            <rFont val="Calibri"/>
            <family val="2"/>
            <scheme val="minor"/>
          </rPr>
          <t>Observation status: Provisional value</t>
        </r>
      </text>
    </comment>
    <comment ref="Q33" authorId="0" shapeId="0" xr:uid="{747397F6-B2A1-43A9-875F-580155D4355A}">
      <text>
        <r>
          <rPr>
            <sz val="11"/>
            <color theme="1"/>
            <rFont val="Calibri"/>
            <family val="2"/>
            <scheme val="minor"/>
          </rPr>
          <t>Observation status: Provisional value</t>
        </r>
      </text>
    </comment>
    <comment ref="R33" authorId="0" shapeId="0" xr:uid="{C427AAF2-00DD-4286-8B76-A0A4D77CAF7E}">
      <text>
        <r>
          <rPr>
            <sz val="11"/>
            <color theme="1"/>
            <rFont val="Calibri"/>
            <family val="2"/>
            <scheme val="minor"/>
          </rPr>
          <t>Observation status: Provisional value</t>
        </r>
      </text>
    </comment>
    <comment ref="S33" authorId="0" shapeId="0" xr:uid="{E7AA6E77-CF3E-4161-920B-596932D3C6C1}">
      <text>
        <r>
          <rPr>
            <sz val="11"/>
            <color theme="1"/>
            <rFont val="Calibri"/>
            <family val="2"/>
            <scheme val="minor"/>
          </rPr>
          <t>Observation status: Provisional value</t>
        </r>
      </text>
    </comment>
    <comment ref="T33" authorId="0" shapeId="0" xr:uid="{32639034-2784-4267-A33F-86466711A945}">
      <text>
        <r>
          <rPr>
            <sz val="11"/>
            <color theme="1"/>
            <rFont val="Calibri"/>
            <family val="2"/>
            <scheme val="minor"/>
          </rPr>
          <t>Observation status: Provisional value</t>
        </r>
      </text>
    </comment>
    <comment ref="U33" authorId="0" shapeId="0" xr:uid="{9EF1543B-435B-46A7-BFEB-40277BD538CA}">
      <text>
        <r>
          <rPr>
            <sz val="11"/>
            <color theme="1"/>
            <rFont val="Calibri"/>
            <family val="2"/>
            <scheme val="minor"/>
          </rPr>
          <t>Observation status: Provisional value</t>
        </r>
      </text>
    </comment>
    <comment ref="V33" authorId="0" shapeId="0" xr:uid="{13F04EF5-D3A4-4474-8C11-7C481269E530}">
      <text>
        <r>
          <rPr>
            <sz val="11"/>
            <color theme="1"/>
            <rFont val="Calibri"/>
            <family val="2"/>
            <scheme val="minor"/>
          </rPr>
          <t>Observation status: Estimated value</t>
        </r>
      </text>
    </comment>
    <comment ref="W33" authorId="0" shapeId="0" xr:uid="{767F4DB6-D662-45B8-932D-8DE8EC448D03}">
      <text>
        <r>
          <rPr>
            <sz val="11"/>
            <color theme="1"/>
            <rFont val="Calibri"/>
            <family val="2"/>
            <scheme val="minor"/>
          </rPr>
          <t>Observation status: Estimated value</t>
        </r>
      </text>
    </comment>
    <comment ref="X33" authorId="0" shapeId="0" xr:uid="{F16DE0FF-06DA-4433-BBCF-FDC2AE4CE59A}">
      <text>
        <r>
          <rPr>
            <sz val="11"/>
            <color theme="1"/>
            <rFont val="Calibri"/>
            <family val="2"/>
            <scheme val="minor"/>
          </rPr>
          <t>Observation status: Estimated value</t>
        </r>
      </text>
    </comment>
    <comment ref="Y33" authorId="0" shapeId="0" xr:uid="{C842D11A-5222-490F-99CB-91AF7831906A}">
      <text>
        <r>
          <rPr>
            <sz val="11"/>
            <color theme="1"/>
            <rFont val="Calibri"/>
            <family val="2"/>
            <scheme val="minor"/>
          </rPr>
          <t>Observation status: Estimated value</t>
        </r>
      </text>
    </comment>
    <comment ref="Z33" authorId="0" shapeId="0" xr:uid="{32F562AF-6E5E-4CEF-9DE5-B89DBEFB229A}">
      <text>
        <r>
          <rPr>
            <sz val="11"/>
            <color theme="1"/>
            <rFont val="Calibri"/>
            <family val="2"/>
            <scheme val="minor"/>
          </rPr>
          <t>Observation status: Estimated value</t>
        </r>
      </text>
    </comment>
    <comment ref="D34" authorId="0" shapeId="0" xr:uid="{356A8C1B-12CD-4FF8-9BF6-C915A5746095}">
      <text>
        <r>
          <rPr>
            <sz val="11"/>
            <color theme="1"/>
            <rFont val="Calibri"/>
            <family val="2"/>
            <scheme val="minor"/>
          </rPr>
          <t>Observation status: Time series break</t>
        </r>
      </text>
    </comment>
    <comment ref="Z34" authorId="0" shapeId="0" xr:uid="{0BD3EC18-258A-4090-8629-62B92BEBF0C0}">
      <text>
        <r>
          <rPr>
            <sz val="11"/>
            <color theme="1"/>
            <rFont val="Calibri"/>
            <family val="2"/>
            <scheme val="minor"/>
          </rPr>
          <t>Observation status: Estimated value</t>
        </r>
      </text>
    </comment>
    <comment ref="E35" authorId="0" shapeId="0" xr:uid="{CD9BBF41-4503-4D86-AA85-E6A8BFE91087}">
      <text>
        <r>
          <rPr>
            <sz val="11"/>
            <color theme="1"/>
            <rFont val="Calibri"/>
            <family val="2"/>
            <scheme val="minor"/>
          </rPr>
          <t>Observation status: Time series break</t>
        </r>
      </text>
    </comment>
    <comment ref="M35" authorId="0" shapeId="0" xr:uid="{02ECD44C-C227-4241-BF10-15E888ED7411}">
      <text>
        <r>
          <rPr>
            <sz val="11"/>
            <color theme="1"/>
            <rFont val="Calibri"/>
            <family val="2"/>
            <scheme val="minor"/>
          </rPr>
          <t>Observation status: Time series break</t>
        </r>
      </text>
    </comment>
    <comment ref="Z35" authorId="0" shapeId="0" xr:uid="{10BCB9B5-58C0-49B9-BD7E-092ADB655372}">
      <text>
        <r>
          <rPr>
            <sz val="11"/>
            <color theme="1"/>
            <rFont val="Calibri"/>
            <family val="2"/>
            <scheme val="minor"/>
          </rPr>
          <t>Observation status: Provisional value</t>
        </r>
      </text>
    </comment>
    <comment ref="C36" authorId="0" shapeId="0" xr:uid="{9C328F9A-5BDB-4365-A6AD-7B42C2961EB4}">
      <text>
        <r>
          <rPr>
            <sz val="11"/>
            <color theme="1"/>
            <rFont val="Calibri"/>
            <family val="2"/>
            <scheme val="minor"/>
          </rPr>
          <t>Observation status: Time series break</t>
        </r>
      </text>
    </comment>
    <comment ref="Z36" authorId="0" shapeId="0" xr:uid="{E3F08408-7A7C-499E-83CB-28D7125E769F}">
      <text>
        <r>
          <rPr>
            <sz val="11"/>
            <color theme="1"/>
            <rFont val="Calibri"/>
            <family val="2"/>
            <scheme val="minor"/>
          </rPr>
          <t>Observation status: Provisional value</t>
        </r>
      </text>
    </comment>
    <comment ref="G37" authorId="0" shapeId="0" xr:uid="{53E603BC-AFC8-4DC8-994C-8B9972BA4B81}">
      <text>
        <r>
          <rPr>
            <sz val="11"/>
            <color theme="1"/>
            <rFont val="Calibri"/>
            <family val="2"/>
            <scheme val="minor"/>
          </rPr>
          <t>Observation status: Time series break</t>
        </r>
      </text>
    </comment>
    <comment ref="H37" authorId="0" shapeId="0" xr:uid="{A7FBD733-4032-4909-A2EA-A2DE5449C349}">
      <text>
        <r>
          <rPr>
            <sz val="11"/>
            <color theme="1"/>
            <rFont val="Calibri"/>
            <family val="2"/>
            <scheme val="minor"/>
          </rPr>
          <t>Observation status: Time series break</t>
        </r>
      </text>
    </comment>
    <comment ref="K37" authorId="0" shapeId="0" xr:uid="{9AFA0D59-B3C1-45DF-88F6-06F883C5F8F8}">
      <text>
        <r>
          <rPr>
            <sz val="11"/>
            <color theme="1"/>
            <rFont val="Calibri"/>
            <family val="2"/>
            <scheme val="minor"/>
          </rPr>
          <t>Observation status: Time series break</t>
        </r>
      </text>
    </comment>
    <comment ref="O37" authorId="0" shapeId="0" xr:uid="{1CD1830E-8EDA-4796-8B81-FF711CE10F29}">
      <text>
        <r>
          <rPr>
            <sz val="11"/>
            <color theme="1"/>
            <rFont val="Calibri"/>
            <family val="2"/>
            <scheme val="minor"/>
          </rPr>
          <t>Observation status: Time series break</t>
        </r>
      </text>
    </comment>
    <comment ref="Z37" authorId="0" shapeId="0" xr:uid="{CDEAD73C-1827-40FA-B8FF-06FA819030CC}">
      <text>
        <r>
          <rPr>
            <sz val="11"/>
            <color theme="1"/>
            <rFont val="Calibri"/>
            <family val="2"/>
            <scheme val="minor"/>
          </rPr>
          <t>Observation status: Estimated value</t>
        </r>
      </text>
    </comment>
    <comment ref="C38" authorId="0" shapeId="0" xr:uid="{F752913F-B78E-4CC0-AD18-C40366DF09C5}">
      <text>
        <r>
          <rPr>
            <sz val="11"/>
            <color theme="1"/>
            <rFont val="Calibri"/>
            <family val="2"/>
            <scheme val="minor"/>
          </rPr>
          <t>Observation status: Estimated value</t>
        </r>
      </text>
    </comment>
    <comment ref="D38" authorId="0" shapeId="0" xr:uid="{7014E2C5-3BE1-495B-A41D-8255F56B6986}">
      <text>
        <r>
          <rPr>
            <sz val="11"/>
            <color theme="1"/>
            <rFont val="Calibri"/>
            <family val="2"/>
            <scheme val="minor"/>
          </rPr>
          <t>Observation status: Estimated value</t>
        </r>
      </text>
    </comment>
    <comment ref="Q38" authorId="0" shapeId="0" xr:uid="{1DBE5EFA-9F21-4E19-999A-607515EE72C8}">
      <text>
        <r>
          <rPr>
            <sz val="11"/>
            <color theme="1"/>
            <rFont val="Calibri"/>
            <family val="2"/>
            <scheme val="minor"/>
          </rPr>
          <t>Observation status: Time series break</t>
        </r>
      </text>
    </comment>
    <comment ref="Z38" authorId="0" shapeId="0" xr:uid="{FC91C3F0-DAF5-4E28-A975-7B1EF32F50CD}">
      <text>
        <r>
          <rPr>
            <sz val="11"/>
            <color theme="1"/>
            <rFont val="Calibri"/>
            <family val="2"/>
            <scheme val="minor"/>
          </rPr>
          <t>Observation status: Provisional value</t>
        </r>
      </text>
    </comment>
    <comment ref="F39" authorId="0" shapeId="0" xr:uid="{FAD28B28-966C-479E-92AD-43B0D258D0BE}">
      <text>
        <r>
          <rPr>
            <sz val="11"/>
            <color theme="1"/>
            <rFont val="Calibri"/>
            <family val="2"/>
            <scheme val="minor"/>
          </rPr>
          <t>Observation status: Time series break</t>
        </r>
      </text>
    </comment>
    <comment ref="Z39" authorId="0" shapeId="0" xr:uid="{3134698C-2E2C-4591-94CA-27FA777EADBD}">
      <text>
        <r>
          <rPr>
            <sz val="11"/>
            <color theme="1"/>
            <rFont val="Calibri"/>
            <family val="2"/>
            <scheme val="minor"/>
          </rPr>
          <t>Observation status: Estimated value</t>
        </r>
      </text>
    </comment>
    <comment ref="N40" authorId="0" shapeId="0" xr:uid="{CE5868BF-45B3-450B-9187-45DAE2AF31E2}">
      <text>
        <r>
          <rPr>
            <sz val="11"/>
            <color theme="1"/>
            <rFont val="Calibri"/>
            <family val="2"/>
            <scheme val="minor"/>
          </rPr>
          <t>Observation status: Time series break</t>
        </r>
      </text>
    </comment>
    <comment ref="Z40" authorId="0" shapeId="0" xr:uid="{155F1088-7F93-4B38-B764-238938188A90}">
      <text>
        <r>
          <rPr>
            <sz val="11"/>
            <color theme="1"/>
            <rFont val="Calibri"/>
            <family val="2"/>
            <scheme val="minor"/>
          </rPr>
          <t>Observation status: Provisional value</t>
        </r>
      </text>
    </comment>
    <comment ref="Z41" authorId="0" shapeId="0" xr:uid="{113AE69F-6963-4C36-AB76-9F114E96B5D6}">
      <text>
        <r>
          <rPr>
            <sz val="11"/>
            <color theme="1"/>
            <rFont val="Calibri"/>
            <family val="2"/>
            <scheme val="minor"/>
          </rPr>
          <t>Observation status: Estimated value</t>
        </r>
      </text>
    </comment>
    <comment ref="Z42" authorId="0" shapeId="0" xr:uid="{F305C93E-3575-431D-887E-2AB61738D2BD}">
      <text>
        <r>
          <rPr>
            <sz val="11"/>
            <color theme="1"/>
            <rFont val="Calibri"/>
            <family val="2"/>
            <scheme val="minor"/>
          </rPr>
          <t>Observation status: Estimated value</t>
        </r>
      </text>
    </comment>
    <comment ref="Z43" authorId="0" shapeId="0" xr:uid="{CD3D13DB-17B1-4C35-879E-95148777E48F}">
      <text>
        <r>
          <rPr>
            <sz val="11"/>
            <color theme="1"/>
            <rFont val="Calibri"/>
            <family val="2"/>
            <scheme val="minor"/>
          </rPr>
          <t>Observation status: Provisional value</t>
        </r>
      </text>
    </comment>
    <comment ref="Z44" authorId="0" shapeId="0" xr:uid="{23298B86-7447-448F-8532-A779901FB0DB}">
      <text>
        <r>
          <rPr>
            <sz val="11"/>
            <color theme="1"/>
            <rFont val="Calibri"/>
            <family val="2"/>
            <scheme val="minor"/>
          </rPr>
          <t>Observation status: Estimated value</t>
        </r>
      </text>
    </comment>
    <comment ref="Z48" authorId="0" shapeId="0" xr:uid="{3F4327E9-8AED-425D-8668-BD87CBBB2847}">
      <text>
        <r>
          <rPr>
            <sz val="11"/>
            <color theme="1"/>
            <rFont val="Calibri"/>
            <family val="2"/>
            <scheme val="minor"/>
          </rPr>
          <t>Observation status: Estimated value</t>
        </r>
      </text>
    </comment>
    <comment ref="H50" authorId="0" shapeId="0" xr:uid="{7AB71F5A-E1DD-40BC-A3E4-954E21EC2273}">
      <text>
        <r>
          <rPr>
            <sz val="11"/>
            <color theme="1"/>
            <rFont val="Calibri"/>
            <family val="2"/>
            <scheme val="minor"/>
          </rPr>
          <t>Observation status: Estimated value</t>
        </r>
      </text>
    </comment>
    <comment ref="I50" authorId="0" shapeId="0" xr:uid="{35511361-4278-46A6-BEA8-5C6F281148D7}">
      <text>
        <r>
          <rPr>
            <sz val="11"/>
            <color theme="1"/>
            <rFont val="Calibri"/>
            <family val="2"/>
            <scheme val="minor"/>
          </rPr>
          <t>Observation status: Estimated value</t>
        </r>
      </text>
    </comment>
    <comment ref="J50" authorId="0" shapeId="0" xr:uid="{D384F0A0-C1FD-4F11-80D5-582139BBFBD3}">
      <text>
        <r>
          <rPr>
            <sz val="11"/>
            <color theme="1"/>
            <rFont val="Calibri"/>
            <family val="2"/>
            <scheme val="minor"/>
          </rPr>
          <t>Observation status: Estimated value</t>
        </r>
      </text>
    </comment>
    <comment ref="K50" authorId="0" shapeId="0" xr:uid="{8E645D58-7164-4BD3-AAE0-9C4ED02524D1}">
      <text>
        <r>
          <rPr>
            <sz val="11"/>
            <color theme="1"/>
            <rFont val="Calibri"/>
            <family val="2"/>
            <scheme val="minor"/>
          </rPr>
          <t>Observation status: Estimated value</t>
        </r>
      </text>
    </comment>
    <comment ref="L50" authorId="0" shapeId="0" xr:uid="{D39E8017-61BD-4E33-9B1A-5A8B2348201A}">
      <text>
        <r>
          <rPr>
            <sz val="11"/>
            <color theme="1"/>
            <rFont val="Calibri"/>
            <family val="2"/>
            <scheme val="minor"/>
          </rPr>
          <t>Observation status: Estimated value</t>
        </r>
      </text>
    </comment>
    <comment ref="M50" authorId="0" shapeId="0" xr:uid="{A2512ECE-A22E-48BB-A6A1-3FF696D88241}">
      <text>
        <r>
          <rPr>
            <sz val="11"/>
            <color theme="1"/>
            <rFont val="Calibri"/>
            <family val="2"/>
            <scheme val="minor"/>
          </rPr>
          <t>Observation status: Estimated value</t>
        </r>
      </text>
    </comment>
    <comment ref="N50" authorId="0" shapeId="0" xr:uid="{67D30381-2967-45A2-8082-D4266DEBC489}">
      <text>
        <r>
          <rPr>
            <sz val="11"/>
            <color theme="1"/>
            <rFont val="Calibri"/>
            <family val="2"/>
            <scheme val="minor"/>
          </rPr>
          <t>Observation status: Time series break</t>
        </r>
      </text>
    </comment>
    <comment ref="P50" authorId="0" shapeId="0" xr:uid="{961038AC-612E-4946-A8B1-A130DC7A185D}">
      <text>
        <r>
          <rPr>
            <sz val="11"/>
            <color theme="1"/>
            <rFont val="Calibri"/>
            <family val="2"/>
            <scheme val="minor"/>
          </rPr>
          <t>Observation status: Time series break</t>
        </r>
      </text>
    </comment>
    <comment ref="Z50" authorId="0" shapeId="0" xr:uid="{66C2E20F-A6E5-4D30-9CF4-A1765269C7F1}">
      <text>
        <r>
          <rPr>
            <sz val="11"/>
            <color theme="1"/>
            <rFont val="Calibri"/>
            <family val="2"/>
            <scheme val="minor"/>
          </rPr>
          <t>Observation status: Estimated value</t>
        </r>
      </text>
    </comment>
    <comment ref="M51" authorId="0" shapeId="0" xr:uid="{D36CCE7E-6E7B-47A2-831E-A869407B20B2}">
      <text>
        <r>
          <rPr>
            <sz val="11"/>
            <color theme="1"/>
            <rFont val="Calibri"/>
            <family val="2"/>
            <scheme val="minor"/>
          </rPr>
          <t>Observation status: Time series break</t>
        </r>
      </text>
    </comment>
    <comment ref="R51" authorId="0" shapeId="0" xr:uid="{F97DD5AD-2470-451A-B349-00D1ED7C72E4}">
      <text>
        <r>
          <rPr>
            <sz val="11"/>
            <color theme="1"/>
            <rFont val="Calibri"/>
            <family val="2"/>
            <scheme val="minor"/>
          </rPr>
          <t>Observation status: Time series break</t>
        </r>
      </text>
    </comment>
    <comment ref="X51" authorId="0" shapeId="0" xr:uid="{ED5195C9-C638-4CE1-911F-FC55D4E6DF53}">
      <text>
        <r>
          <rPr>
            <sz val="11"/>
            <color theme="1"/>
            <rFont val="Calibri"/>
            <family val="2"/>
            <scheme val="minor"/>
          </rPr>
          <t>Observation status: Provisional value</t>
        </r>
      </text>
    </comment>
    <comment ref="Y51" authorId="0" shapeId="0" xr:uid="{781FBF6F-A3AF-49DC-A4E7-B6CC85F3DE78}">
      <text>
        <r>
          <rPr>
            <sz val="11"/>
            <color theme="1"/>
            <rFont val="Calibri"/>
            <family val="2"/>
            <scheme val="minor"/>
          </rPr>
          <t>Observation status: Provisional value</t>
        </r>
      </text>
    </comment>
    <comment ref="X55" authorId="0" shapeId="0" xr:uid="{345E6920-0838-45DF-9EE5-1D3CA01445E6}">
      <text>
        <r>
          <rPr>
            <sz val="11"/>
            <color theme="1"/>
            <rFont val="Calibri"/>
            <family val="2"/>
            <scheme val="minor"/>
          </rPr>
          <t>Observation status: Provisional value</t>
        </r>
      </text>
    </comment>
    <comment ref="Y55" authorId="0" shapeId="0" xr:uid="{9061EAD4-CDD7-4472-A16A-A2327D786ADF}">
      <text>
        <r>
          <rPr>
            <sz val="11"/>
            <color theme="1"/>
            <rFont val="Calibri"/>
            <family val="2"/>
            <scheme val="minor"/>
          </rPr>
          <t>Observation status: Provisional value</t>
        </r>
      </text>
    </comment>
    <comment ref="N56" authorId="0" shapeId="0" xr:uid="{A6756368-490A-479A-AEB0-0E3EF6005F3B}">
      <text>
        <r>
          <rPr>
            <sz val="11"/>
            <color theme="1"/>
            <rFont val="Calibri"/>
            <family val="2"/>
            <scheme val="minor"/>
          </rPr>
          <t>Observation status: Time series break</t>
        </r>
      </text>
    </comment>
    <comment ref="Z56" authorId="0" shapeId="0" xr:uid="{DB8CACC6-AA7E-4561-8AE4-33FEECEC8494}">
      <text>
        <r>
          <rPr>
            <sz val="11"/>
            <color theme="1"/>
            <rFont val="Calibri"/>
            <family val="2"/>
            <scheme val="minor"/>
          </rPr>
          <t>Observation status: Estimated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7" authorId="0" shapeId="0" xr:uid="{B70A4865-C26F-4038-94CA-F0ED637B0C88}">
      <text>
        <r>
          <rPr>
            <sz val="11"/>
            <color theme="1"/>
            <rFont val="Calibri"/>
            <family val="2"/>
            <scheme val="minor"/>
          </rPr>
          <t>Observation status: Definition differs</t>
        </r>
      </text>
    </comment>
    <comment ref="D7" authorId="0" shapeId="0" xr:uid="{E5583590-BEB1-4195-A2C3-F5407375A56B}">
      <text>
        <r>
          <rPr>
            <sz val="11"/>
            <color theme="1"/>
            <rFont val="Calibri"/>
            <family val="2"/>
            <scheme val="minor"/>
          </rPr>
          <t>Observation status: Definition differs</t>
        </r>
      </text>
    </comment>
    <comment ref="E7" authorId="0" shapeId="0" xr:uid="{00A20AB3-DED4-49E0-9E07-F66322BEDE22}">
      <text>
        <r>
          <rPr>
            <sz val="11"/>
            <color theme="1"/>
            <rFont val="Calibri"/>
            <family val="2"/>
            <scheme val="minor"/>
          </rPr>
          <t>Observation status: Definition differs</t>
        </r>
      </text>
    </comment>
    <comment ref="F7" authorId="0" shapeId="0" xr:uid="{63914B77-E143-401F-865F-8880B301DBF1}">
      <text>
        <r>
          <rPr>
            <sz val="11"/>
            <color theme="1"/>
            <rFont val="Calibri"/>
            <family val="2"/>
            <scheme val="minor"/>
          </rPr>
          <t>Observation status: Definition differs</t>
        </r>
      </text>
    </comment>
    <comment ref="G7" authorId="0" shapeId="0" xr:uid="{C10CCDAF-B963-429B-AC75-5ECEB1C14572}">
      <text>
        <r>
          <rPr>
            <sz val="11"/>
            <color theme="1"/>
            <rFont val="Calibri"/>
            <family val="2"/>
            <scheme val="minor"/>
          </rPr>
          <t>Observation status: Definition differs</t>
        </r>
      </text>
    </comment>
    <comment ref="H7" authorId="0" shapeId="0" xr:uid="{C93C8529-47A7-4DD0-A7B6-72E2EB8BB6AB}">
      <text>
        <r>
          <rPr>
            <sz val="11"/>
            <color theme="1"/>
            <rFont val="Calibri"/>
            <family val="2"/>
            <scheme val="minor"/>
          </rPr>
          <t>Observation status: Definition differs</t>
        </r>
      </text>
    </comment>
    <comment ref="I7" authorId="0" shapeId="0" xr:uid="{FE4E723E-A8F6-425E-9863-6A266775145D}">
      <text>
        <r>
          <rPr>
            <sz val="11"/>
            <color theme="1"/>
            <rFont val="Calibri"/>
            <family val="2"/>
            <scheme val="minor"/>
          </rPr>
          <t>Observation status: Definition differs</t>
        </r>
      </text>
    </comment>
    <comment ref="J7" authorId="0" shapeId="0" xr:uid="{D2007B80-58CF-4053-9F4E-371161C453B0}">
      <text>
        <r>
          <rPr>
            <sz val="11"/>
            <color theme="1"/>
            <rFont val="Calibri"/>
            <family val="2"/>
            <scheme val="minor"/>
          </rPr>
          <t>Observation status: Definition differs</t>
        </r>
      </text>
    </comment>
    <comment ref="K7" authorId="0" shapeId="0" xr:uid="{A4DC791F-FD7C-4D7A-9503-4BC09287F34D}">
      <text>
        <r>
          <rPr>
            <sz val="11"/>
            <color theme="1"/>
            <rFont val="Calibri"/>
            <family val="2"/>
            <scheme val="minor"/>
          </rPr>
          <t>Observation status: Definition differs</t>
        </r>
      </text>
    </comment>
    <comment ref="L7" authorId="0" shapeId="0" xr:uid="{B47256F3-C149-488B-8F31-6A44739001BE}">
      <text>
        <r>
          <rPr>
            <sz val="11"/>
            <color theme="1"/>
            <rFont val="Calibri"/>
            <family val="2"/>
            <scheme val="minor"/>
          </rPr>
          <t>Observation status: Definition differs</t>
        </r>
      </text>
    </comment>
    <comment ref="M7" authorId="0" shapeId="0" xr:uid="{5593A8A5-DCC4-4961-BE81-07A04E5EA805}">
      <text>
        <r>
          <rPr>
            <sz val="11"/>
            <color theme="1"/>
            <rFont val="Calibri"/>
            <family val="2"/>
            <scheme val="minor"/>
          </rPr>
          <t>Observation status: Definition differs</t>
        </r>
      </text>
    </comment>
    <comment ref="N7" authorId="0" shapeId="0" xr:uid="{582230CB-7713-4C13-B2D3-3F70D289B087}">
      <text>
        <r>
          <rPr>
            <sz val="11"/>
            <color theme="1"/>
            <rFont val="Calibri"/>
            <family val="2"/>
            <scheme val="minor"/>
          </rPr>
          <t>Observation status: Definition differs</t>
        </r>
      </text>
    </comment>
    <comment ref="O7" authorId="0" shapeId="0" xr:uid="{75CEAE25-EB7E-4C89-BB89-9774D504BC7F}">
      <text>
        <r>
          <rPr>
            <sz val="11"/>
            <color theme="1"/>
            <rFont val="Calibri"/>
            <family val="2"/>
            <scheme val="minor"/>
          </rPr>
          <t>Observation status: Definition differs</t>
        </r>
      </text>
    </comment>
    <comment ref="P7" authorId="0" shapeId="0" xr:uid="{F697B85B-E125-4F9C-BEB9-C18BC2122214}">
      <text>
        <r>
          <rPr>
            <sz val="11"/>
            <color theme="1"/>
            <rFont val="Calibri"/>
            <family val="2"/>
            <scheme val="minor"/>
          </rPr>
          <t>Observation status: Definition differs</t>
        </r>
      </text>
    </comment>
    <comment ref="Y7" authorId="0" shapeId="0" xr:uid="{2226764C-6F51-480F-AA9B-18DC043E7578}">
      <text>
        <r>
          <rPr>
            <sz val="11"/>
            <color theme="1"/>
            <rFont val="Calibri"/>
            <family val="2"/>
            <scheme val="minor"/>
          </rPr>
          <t>Observation status: Provisional value</t>
        </r>
      </text>
    </comment>
    <comment ref="Z7" authorId="0" shapeId="0" xr:uid="{12197D90-EE76-47FF-8CC4-40B49853FD05}">
      <text>
        <r>
          <rPr>
            <sz val="11"/>
            <color theme="1"/>
            <rFont val="Calibri"/>
            <family val="2"/>
            <scheme val="minor"/>
          </rPr>
          <t>Observation status: Estimated value</t>
        </r>
      </text>
    </comment>
    <comment ref="G8" authorId="0" shapeId="0" xr:uid="{C772ECD0-4A36-4FA5-B81F-17A75BB3290D}">
      <text>
        <r>
          <rPr>
            <sz val="11"/>
            <color theme="1"/>
            <rFont val="Calibri"/>
            <family val="2"/>
            <scheme val="minor"/>
          </rPr>
          <t>Observation status: Time series break</t>
        </r>
      </text>
    </comment>
    <comment ref="Z8" authorId="0" shapeId="0" xr:uid="{A3157E87-66C3-480A-BE1F-8E8F0382F879}">
      <text>
        <r>
          <rPr>
            <sz val="11"/>
            <color theme="1"/>
            <rFont val="Calibri"/>
            <family val="2"/>
            <scheme val="minor"/>
          </rPr>
          <t>Observation status: Provisional value</t>
        </r>
      </text>
    </comment>
    <comment ref="F9" authorId="0" shapeId="0" xr:uid="{52CA6CDA-ADF2-4A4C-9614-7F3645929A20}">
      <text>
        <r>
          <rPr>
            <sz val="11"/>
            <color theme="1"/>
            <rFont val="Calibri"/>
            <family val="2"/>
            <scheme val="minor"/>
          </rPr>
          <t>Observation status: Time series break</t>
        </r>
      </text>
    </comment>
    <comment ref="Z9" authorId="0" shapeId="0" xr:uid="{E53531C4-EF2C-49FC-A2BE-94C0E3010784}">
      <text>
        <r>
          <rPr>
            <sz val="11"/>
            <color theme="1"/>
            <rFont val="Calibri"/>
            <family val="2"/>
            <scheme val="minor"/>
          </rPr>
          <t>Observation status: Estimated value</t>
        </r>
      </text>
    </comment>
    <comment ref="W10" authorId="0" shapeId="0" xr:uid="{61131208-EED3-4C25-A5A4-2D08B5609580}">
      <text>
        <r>
          <rPr>
            <sz val="11"/>
            <color theme="1"/>
            <rFont val="Calibri"/>
            <family val="2"/>
            <scheme val="minor"/>
          </rPr>
          <t>Observation status: Definition differs</t>
        </r>
      </text>
    </comment>
    <comment ref="X10" authorId="0" shapeId="0" xr:uid="{16E53214-73EB-4CDD-9189-48FD62C06306}">
      <text>
        <r>
          <rPr>
            <sz val="11"/>
            <color theme="1"/>
            <rFont val="Calibri"/>
            <family val="2"/>
            <scheme val="minor"/>
          </rPr>
          <t>Observation status: Definition differs</t>
        </r>
      </text>
    </comment>
    <comment ref="Y10" authorId="0" shapeId="0" xr:uid="{38C921A7-EAE8-46BE-9F7E-F1145DB4E935}">
      <text>
        <r>
          <rPr>
            <sz val="11"/>
            <color theme="1"/>
            <rFont val="Calibri"/>
            <family val="2"/>
            <scheme val="minor"/>
          </rPr>
          <t>Observation status: Definition differs
Observation status 2: Provisional value</t>
        </r>
      </text>
    </comment>
    <comment ref="Z10" authorId="0" shapeId="0" xr:uid="{055ECC8E-53D7-497F-8E13-23DFF4800FCE}">
      <text>
        <r>
          <rPr>
            <sz val="11"/>
            <color theme="1"/>
            <rFont val="Calibri"/>
            <family val="2"/>
            <scheme val="minor"/>
          </rPr>
          <t>Observation status: Provisional value</t>
        </r>
      </text>
    </comment>
    <comment ref="Z11" authorId="0" shapeId="0" xr:uid="{E73E84E8-F0FA-473D-83F9-6E3F19A5D541}">
      <text>
        <r>
          <rPr>
            <sz val="11"/>
            <color theme="1"/>
            <rFont val="Calibri"/>
            <family val="2"/>
            <scheme val="minor"/>
          </rPr>
          <t>Observation status: Provisional value</t>
        </r>
      </text>
    </comment>
    <comment ref="Z12" authorId="0" shapeId="0" xr:uid="{CD513DF0-F2A9-4AA8-9365-140CE0C18DD0}">
      <text>
        <r>
          <rPr>
            <sz val="11"/>
            <color theme="1"/>
            <rFont val="Calibri"/>
            <family val="2"/>
            <scheme val="minor"/>
          </rPr>
          <t>Observation status: Provisional value</t>
        </r>
      </text>
    </comment>
    <comment ref="U13" authorId="0" shapeId="0" xr:uid="{D88C0D84-0836-4B68-AD4C-010D02C0E9C6}">
      <text>
        <r>
          <rPr>
            <sz val="11"/>
            <color theme="1"/>
            <rFont val="Calibri"/>
            <family val="2"/>
            <scheme val="minor"/>
          </rPr>
          <t>Observation status: Time series break</t>
        </r>
      </text>
    </comment>
    <comment ref="Z13" authorId="0" shapeId="0" xr:uid="{E5AAC767-18F3-4884-85DD-2F58280249B0}">
      <text>
        <r>
          <rPr>
            <sz val="11"/>
            <color theme="1"/>
            <rFont val="Calibri"/>
            <family val="2"/>
            <scheme val="minor"/>
          </rPr>
          <t>Observation status: Estimated value</t>
        </r>
      </text>
    </comment>
    <comment ref="C14" authorId="0" shapeId="0" xr:uid="{6B518A9E-81FB-422A-89F8-CFFBBD69802A}">
      <text>
        <r>
          <rPr>
            <sz val="11"/>
            <color theme="1"/>
            <rFont val="Calibri"/>
            <family val="2"/>
            <scheme val="minor"/>
          </rPr>
          <t>Observation status: Time series break</t>
        </r>
      </text>
    </comment>
    <comment ref="F14" authorId="0" shapeId="0" xr:uid="{975824AB-9EEE-41C9-A809-ACAA90145E71}">
      <text>
        <r>
          <rPr>
            <sz val="11"/>
            <color theme="1"/>
            <rFont val="Calibri"/>
            <family val="2"/>
            <scheme val="minor"/>
          </rPr>
          <t>Observation status: Time series break</t>
        </r>
      </text>
    </comment>
    <comment ref="Z14" authorId="0" shapeId="0" xr:uid="{13D628A8-09EE-483D-8809-751C1FD0E967}">
      <text>
        <r>
          <rPr>
            <sz val="11"/>
            <color theme="1"/>
            <rFont val="Calibri"/>
            <family val="2"/>
            <scheme val="minor"/>
          </rPr>
          <t>Observation status: Provisional value</t>
        </r>
      </text>
    </comment>
    <comment ref="F15" authorId="0" shapeId="0" xr:uid="{95739C8B-AF76-404A-9C43-3259415AEB3E}">
      <text>
        <r>
          <rPr>
            <sz val="11"/>
            <color theme="1"/>
            <rFont val="Calibri"/>
            <family val="2"/>
            <scheme val="minor"/>
          </rPr>
          <t>Observation status: Time series break</t>
        </r>
      </text>
    </comment>
    <comment ref="M15" authorId="0" shapeId="0" xr:uid="{FBD2DA7E-346E-4AA5-A2E5-8112CD21F895}">
      <text>
        <r>
          <rPr>
            <sz val="11"/>
            <color theme="1"/>
            <rFont val="Calibri"/>
            <family val="2"/>
            <scheme val="minor"/>
          </rPr>
          <t>Observation status: Time series break</t>
        </r>
      </text>
    </comment>
    <comment ref="Z15" authorId="0" shapeId="0" xr:uid="{A9CCAE94-C5C3-4194-8334-ACB655DE171F}">
      <text>
        <r>
          <rPr>
            <sz val="11"/>
            <color theme="1"/>
            <rFont val="Calibri"/>
            <family val="2"/>
            <scheme val="minor"/>
          </rPr>
          <t>Observation status: Provisional value</t>
        </r>
      </text>
    </comment>
    <comment ref="Z16" authorId="0" shapeId="0" xr:uid="{50450F22-1731-4D81-95E8-2C3A921DB934}">
      <text>
        <r>
          <rPr>
            <sz val="11"/>
            <color theme="1"/>
            <rFont val="Calibri"/>
            <family val="2"/>
            <scheme val="minor"/>
          </rPr>
          <t>Observation status: Provisional value</t>
        </r>
      </text>
    </comment>
    <comment ref="R17" authorId="0" shapeId="0" xr:uid="{00F490BE-5EEE-4D0B-9FAC-A09BCD6002A8}">
      <text>
        <r>
          <rPr>
            <sz val="11"/>
            <color theme="1"/>
            <rFont val="Calibri"/>
            <family val="2"/>
            <scheme val="minor"/>
          </rPr>
          <t>Observation status: Time series break</t>
        </r>
      </text>
    </comment>
    <comment ref="Z17" authorId="0" shapeId="0" xr:uid="{98FE3436-7791-4213-88DE-A6DC5508B0FF}">
      <text>
        <r>
          <rPr>
            <sz val="11"/>
            <color theme="1"/>
            <rFont val="Calibri"/>
            <family val="2"/>
            <scheme val="minor"/>
          </rPr>
          <t>Observation status: Estimated value</t>
        </r>
      </text>
    </comment>
    <comment ref="F18" authorId="0" shapeId="0" xr:uid="{440306A4-1729-4E07-8249-4477C86667F9}">
      <text>
        <r>
          <rPr>
            <sz val="11"/>
            <color theme="1"/>
            <rFont val="Calibri"/>
            <family val="2"/>
            <scheme val="minor"/>
          </rPr>
          <t>Observation status: Time series break</t>
        </r>
      </text>
    </comment>
    <comment ref="I18" authorId="0" shapeId="0" xr:uid="{5CAF453F-C623-467A-AB14-53F652AECEDD}">
      <text>
        <r>
          <rPr>
            <sz val="11"/>
            <color theme="1"/>
            <rFont val="Calibri"/>
            <family val="2"/>
            <scheme val="minor"/>
          </rPr>
          <t>Observation status: Time series break</t>
        </r>
      </text>
    </comment>
    <comment ref="P18" authorId="0" shapeId="0" xr:uid="{775F80D9-F754-4894-A9F6-221E72757164}">
      <text>
        <r>
          <rPr>
            <sz val="11"/>
            <color theme="1"/>
            <rFont val="Calibri"/>
            <family val="2"/>
            <scheme val="minor"/>
          </rPr>
          <t>Observation status: Time series break</t>
        </r>
      </text>
    </comment>
    <comment ref="Z18" authorId="0" shapeId="0" xr:uid="{36BF6D3F-51E6-481F-99E2-B77286EA5D93}">
      <text>
        <r>
          <rPr>
            <sz val="11"/>
            <color theme="1"/>
            <rFont val="Calibri"/>
            <family val="2"/>
            <scheme val="minor"/>
          </rPr>
          <t>Observation status: Provisional value</t>
        </r>
      </text>
    </comment>
    <comment ref="Z19" authorId="0" shapeId="0" xr:uid="{7D6CF10F-1C69-4A88-849C-AFBAAF20B706}">
      <text>
        <r>
          <rPr>
            <sz val="11"/>
            <color theme="1"/>
            <rFont val="Calibri"/>
            <family val="2"/>
            <scheme val="minor"/>
          </rPr>
          <t>Observation status: Provisional value</t>
        </r>
      </text>
    </comment>
    <comment ref="F20" authorId="0" shapeId="0" xr:uid="{10922186-68F4-4390-93EF-F42A3372CAE7}">
      <text>
        <r>
          <rPr>
            <sz val="11"/>
            <color theme="1"/>
            <rFont val="Calibri"/>
            <family val="2"/>
            <scheme val="minor"/>
          </rPr>
          <t>Observation status: Time series break</t>
        </r>
      </text>
    </comment>
    <comment ref="Z20" authorId="0" shapeId="0" xr:uid="{9177898B-23F6-4509-9409-45396E30ABE3}">
      <text>
        <r>
          <rPr>
            <sz val="11"/>
            <color theme="1"/>
            <rFont val="Calibri"/>
            <family val="2"/>
            <scheme val="minor"/>
          </rPr>
          <t>Observation status: Estimated value</t>
        </r>
      </text>
    </comment>
    <comment ref="F21" authorId="0" shapeId="0" xr:uid="{86C09B83-4FEA-4712-A3D3-70205B80C589}">
      <text>
        <r>
          <rPr>
            <sz val="11"/>
            <color theme="1"/>
            <rFont val="Calibri"/>
            <family val="2"/>
            <scheme val="minor"/>
          </rPr>
          <t>Observation status: Time series break</t>
        </r>
      </text>
    </comment>
    <comment ref="Z21" authorId="0" shapeId="0" xr:uid="{ECC01A4E-9A12-463F-9CF4-35F14A79EF7B}">
      <text>
        <r>
          <rPr>
            <sz val="11"/>
            <color theme="1"/>
            <rFont val="Calibri"/>
            <family val="2"/>
            <scheme val="minor"/>
          </rPr>
          <t>Observation status: Provisional value</t>
        </r>
      </text>
    </comment>
    <comment ref="C22" authorId="0" shapeId="0" xr:uid="{9275B71B-8F39-466C-B394-5CC56467B8CB}">
      <text>
        <r>
          <rPr>
            <sz val="11"/>
            <color theme="1"/>
            <rFont val="Calibri"/>
            <family val="2"/>
            <scheme val="minor"/>
          </rPr>
          <t>Observation status: Time series break</t>
        </r>
      </text>
    </comment>
    <comment ref="F22" authorId="0" shapeId="0" xr:uid="{C148492E-74A8-4117-B170-2F75D75733E9}">
      <text>
        <r>
          <rPr>
            <sz val="11"/>
            <color theme="1"/>
            <rFont val="Calibri"/>
            <family val="2"/>
            <scheme val="minor"/>
          </rPr>
          <t>Observation status: Time series break</t>
        </r>
      </text>
    </comment>
    <comment ref="Z22" authorId="0" shapeId="0" xr:uid="{23399C28-8647-44AA-9449-959441B5447D}">
      <text>
        <r>
          <rPr>
            <sz val="11"/>
            <color theme="1"/>
            <rFont val="Calibri"/>
            <family val="2"/>
            <scheme val="minor"/>
          </rPr>
          <t>Observation status: Provisional value</t>
        </r>
      </text>
    </comment>
    <comment ref="N23" authorId="0" shapeId="0" xr:uid="{B409CBF7-D1A5-4E00-AB55-C29513AE0966}">
      <text>
        <r>
          <rPr>
            <sz val="11"/>
            <color theme="1"/>
            <rFont val="Calibri"/>
            <family val="2"/>
            <scheme val="minor"/>
          </rPr>
          <t>Observation status: Time series break</t>
        </r>
      </text>
    </comment>
    <comment ref="Z23" authorId="0" shapeId="0" xr:uid="{2A4F1424-B06B-4BE0-BE49-D81707288686}">
      <text>
        <r>
          <rPr>
            <sz val="11"/>
            <color theme="1"/>
            <rFont val="Calibri"/>
            <family val="2"/>
            <scheme val="minor"/>
          </rPr>
          <t>Observation status: Provisional value</t>
        </r>
      </text>
    </comment>
    <comment ref="I24" authorId="0" shapeId="0" xr:uid="{6C24FB2F-4364-43C1-B011-C30851A90DD7}">
      <text>
        <r>
          <rPr>
            <sz val="11"/>
            <color theme="1"/>
            <rFont val="Calibri"/>
            <family val="2"/>
            <scheme val="minor"/>
          </rPr>
          <t>Observation status: Time series break</t>
        </r>
      </text>
    </comment>
    <comment ref="W24" authorId="0" shapeId="0" xr:uid="{35D82036-22A3-4C20-BFAE-35AADC7348D9}">
      <text>
        <r>
          <rPr>
            <sz val="11"/>
            <color theme="1"/>
            <rFont val="Calibri"/>
            <family val="2"/>
            <scheme val="minor"/>
          </rPr>
          <t>Observation status: Provisional value</t>
        </r>
      </text>
    </comment>
    <comment ref="Y24" authorId="0" shapeId="0" xr:uid="{A880C07C-1DDD-4926-9139-8F875BBD2225}">
      <text>
        <r>
          <rPr>
            <sz val="11"/>
            <color theme="1"/>
            <rFont val="Calibri"/>
            <family val="2"/>
            <scheme val="minor"/>
          </rPr>
          <t>Observation status: Definition differs
Observation status 2: Provisional value</t>
        </r>
      </text>
    </comment>
    <comment ref="Z24" authorId="0" shapeId="0" xr:uid="{C2A70F9B-7365-4840-A648-897944FC3A05}">
      <text>
        <r>
          <rPr>
            <sz val="11"/>
            <color theme="1"/>
            <rFont val="Calibri"/>
            <family val="2"/>
            <scheme val="minor"/>
          </rPr>
          <t>Observation status: Estimated value</t>
        </r>
      </text>
    </comment>
    <comment ref="O25" authorId="0" shapeId="0" xr:uid="{A608EE73-6438-4055-8AAC-5AF85C447F09}">
      <text>
        <r>
          <rPr>
            <sz val="11"/>
            <color theme="1"/>
            <rFont val="Calibri"/>
            <family val="2"/>
            <scheme val="minor"/>
          </rPr>
          <t>Observation status: Time series break</t>
        </r>
      </text>
    </comment>
    <comment ref="Z25" authorId="0" shapeId="0" xr:uid="{4AB3CBAA-2DD9-44F0-BAF6-8565CA002AD6}">
      <text>
        <r>
          <rPr>
            <sz val="11"/>
            <color theme="1"/>
            <rFont val="Calibri"/>
            <family val="2"/>
            <scheme val="minor"/>
          </rPr>
          <t>Observation status: Provisional value</t>
        </r>
      </text>
    </comment>
    <comment ref="N26" authorId="0" shapeId="0" xr:uid="{6E856A1F-4046-4F4E-9E6F-CFBE66E08F6C}">
      <text>
        <r>
          <rPr>
            <sz val="11"/>
            <color theme="1"/>
            <rFont val="Calibri"/>
            <family val="2"/>
            <scheme val="minor"/>
          </rPr>
          <t>Observation status: Time series break</t>
        </r>
      </text>
    </comment>
    <comment ref="Y26" authorId="0" shapeId="0" xr:uid="{C03F5193-A756-4DFD-9507-F631E9A612B9}">
      <text>
        <r>
          <rPr>
            <sz val="11"/>
            <color theme="1"/>
            <rFont val="Calibri"/>
            <family val="2"/>
            <scheme val="minor"/>
          </rPr>
          <t>Observation status: Provisional value</t>
        </r>
      </text>
    </comment>
    <comment ref="Z26" authorId="0" shapeId="0" xr:uid="{3C67A1A7-0099-4A14-98DA-26DD1682D3F1}">
      <text>
        <r>
          <rPr>
            <sz val="11"/>
            <color theme="1"/>
            <rFont val="Calibri"/>
            <family val="2"/>
            <scheme val="minor"/>
          </rPr>
          <t>Observation status: Estimated value</t>
        </r>
      </text>
    </comment>
    <comment ref="Z27" authorId="0" shapeId="0" xr:uid="{D047CA44-078C-4708-A364-382ACD9F004A}">
      <text>
        <r>
          <rPr>
            <sz val="11"/>
            <color theme="1"/>
            <rFont val="Calibri"/>
            <family val="2"/>
            <scheme val="minor"/>
          </rPr>
          <t>Observation status: Provisional value</t>
        </r>
      </text>
    </comment>
    <comment ref="C28" authorId="0" shapeId="0" xr:uid="{37C62A5D-E391-47AD-8B1E-8FCC3CACB69B}">
      <text>
        <r>
          <rPr>
            <sz val="11"/>
            <color theme="1"/>
            <rFont val="Calibri"/>
            <family val="2"/>
            <scheme val="minor"/>
          </rPr>
          <t>Observation status: Estimated value</t>
        </r>
      </text>
    </comment>
    <comment ref="D28" authorId="0" shapeId="0" xr:uid="{292E6601-6374-4AF4-B119-591420A1AA2C}">
      <text>
        <r>
          <rPr>
            <sz val="11"/>
            <color theme="1"/>
            <rFont val="Calibri"/>
            <family val="2"/>
            <scheme val="minor"/>
          </rPr>
          <t>Observation status: Estimated value</t>
        </r>
      </text>
    </comment>
    <comment ref="E28" authorId="0" shapeId="0" xr:uid="{3D7F91FE-44E7-4D53-B198-3B8C54EE3798}">
      <text>
        <r>
          <rPr>
            <sz val="11"/>
            <color theme="1"/>
            <rFont val="Calibri"/>
            <family val="2"/>
            <scheme val="minor"/>
          </rPr>
          <t>Observation status: Estimated value</t>
        </r>
      </text>
    </comment>
    <comment ref="F28" authorId="0" shapeId="0" xr:uid="{A121E181-D904-45D6-8311-F8373040EBFF}">
      <text>
        <r>
          <rPr>
            <sz val="11"/>
            <color theme="1"/>
            <rFont val="Calibri"/>
            <family val="2"/>
            <scheme val="minor"/>
          </rPr>
          <t>Observation status: Estimated value</t>
        </r>
      </text>
    </comment>
    <comment ref="Z28" authorId="0" shapeId="0" xr:uid="{0A185696-EA7D-4647-BC48-21F0A3CF16BB}">
      <text>
        <r>
          <rPr>
            <sz val="11"/>
            <color theme="1"/>
            <rFont val="Calibri"/>
            <family val="2"/>
            <scheme val="minor"/>
          </rPr>
          <t>Observation status: Estimated value</t>
        </r>
      </text>
    </comment>
    <comment ref="C29" authorId="0" shapeId="0" xr:uid="{4875E47A-267F-443A-84D1-241D5AB30551}">
      <text>
        <r>
          <rPr>
            <sz val="11"/>
            <color theme="1"/>
            <rFont val="Calibri"/>
            <family val="2"/>
            <scheme val="minor"/>
          </rPr>
          <t>Observation status: Estimated value</t>
        </r>
      </text>
    </comment>
    <comment ref="D29" authorId="0" shapeId="0" xr:uid="{5769E834-CC0B-49AE-B331-9757DB1C22E5}">
      <text>
        <r>
          <rPr>
            <sz val="11"/>
            <color theme="1"/>
            <rFont val="Calibri"/>
            <family val="2"/>
            <scheme val="minor"/>
          </rPr>
          <t>Observation status: Estimated value</t>
        </r>
      </text>
    </comment>
    <comment ref="E29" authorId="0" shapeId="0" xr:uid="{46DE9169-FE7A-463C-8693-ED9018A60283}">
      <text>
        <r>
          <rPr>
            <sz val="11"/>
            <color theme="1"/>
            <rFont val="Calibri"/>
            <family val="2"/>
            <scheme val="minor"/>
          </rPr>
          <t>Observation status: Estimated value</t>
        </r>
      </text>
    </comment>
    <comment ref="F29" authorId="0" shapeId="0" xr:uid="{08D2EE4A-8AE3-402B-9912-8B85F0076089}">
      <text>
        <r>
          <rPr>
            <sz val="11"/>
            <color theme="1"/>
            <rFont val="Calibri"/>
            <family val="2"/>
            <scheme val="minor"/>
          </rPr>
          <t>Observation status: Estimated value</t>
        </r>
      </text>
    </comment>
    <comment ref="G29" authorId="0" shapeId="0" xr:uid="{CF411CE3-BC66-4725-90DF-0E46E860C5BA}">
      <text>
        <r>
          <rPr>
            <sz val="11"/>
            <color theme="1"/>
            <rFont val="Calibri"/>
            <family val="2"/>
            <scheme val="minor"/>
          </rPr>
          <t>Observation status: Time series break</t>
        </r>
      </text>
    </comment>
    <comment ref="I29" authorId="0" shapeId="0" xr:uid="{3AEF9375-2A19-4D25-85D5-5B9B6E27E8DE}">
      <text>
        <r>
          <rPr>
            <sz val="11"/>
            <color theme="1"/>
            <rFont val="Calibri"/>
            <family val="2"/>
            <scheme val="minor"/>
          </rPr>
          <t>Observation status: Time series break</t>
        </r>
      </text>
    </comment>
    <comment ref="Z29" authorId="0" shapeId="0" xr:uid="{796F577A-BA78-45F4-B77C-C15C9E8F52E0}">
      <text>
        <r>
          <rPr>
            <sz val="11"/>
            <color theme="1"/>
            <rFont val="Calibri"/>
            <family val="2"/>
            <scheme val="minor"/>
          </rPr>
          <t>Observation status: Provisional value</t>
        </r>
      </text>
    </comment>
    <comment ref="C30" authorId="0" shapeId="0" xr:uid="{B24A5F70-9067-44CC-A6E5-72640ED2803D}">
      <text>
        <r>
          <rPr>
            <sz val="11"/>
            <color theme="1"/>
            <rFont val="Calibri"/>
            <family val="2"/>
            <scheme val="minor"/>
          </rPr>
          <t>Observation status: Time series break</t>
        </r>
      </text>
    </comment>
    <comment ref="N30" authorId="0" shapeId="0" xr:uid="{06B12D0E-3CEC-4876-87C6-A5332D6A55EB}">
      <text>
        <r>
          <rPr>
            <sz val="11"/>
            <color theme="1"/>
            <rFont val="Calibri"/>
            <family val="2"/>
            <scheme val="minor"/>
          </rPr>
          <t>Observation status: Time series break</t>
        </r>
      </text>
    </comment>
    <comment ref="O30" authorId="0" shapeId="0" xr:uid="{E15AB993-7FFF-40A2-A6F5-92CE3ACE3C19}">
      <text>
        <r>
          <rPr>
            <sz val="11"/>
            <color theme="1"/>
            <rFont val="Calibri"/>
            <family val="2"/>
            <scheme val="minor"/>
          </rPr>
          <t>Observation status: Time series break</t>
        </r>
      </text>
    </comment>
    <comment ref="Z30" authorId="0" shapeId="0" xr:uid="{2C36AF3C-428F-4B24-A1C5-295BD40A7BBF}">
      <text>
        <r>
          <rPr>
            <sz val="11"/>
            <color theme="1"/>
            <rFont val="Calibri"/>
            <family val="2"/>
            <scheme val="minor"/>
          </rPr>
          <t>Observation status: Provisional value</t>
        </r>
      </text>
    </comment>
    <comment ref="F31" authorId="0" shapeId="0" xr:uid="{792AE8AC-25F3-46A4-8882-9B04C3A6A0DB}">
      <text>
        <r>
          <rPr>
            <sz val="11"/>
            <color theme="1"/>
            <rFont val="Calibri"/>
            <family val="2"/>
            <scheme val="minor"/>
          </rPr>
          <t>Observation status: Time series break</t>
        </r>
      </text>
    </comment>
    <comment ref="K31" authorId="0" shapeId="0" xr:uid="{F5C1623A-9216-4758-B6EF-A0EAF3C5D3D0}">
      <text>
        <r>
          <rPr>
            <sz val="11"/>
            <color theme="1"/>
            <rFont val="Calibri"/>
            <family val="2"/>
            <scheme val="minor"/>
          </rPr>
          <t>Observation status: Time series break</t>
        </r>
      </text>
    </comment>
    <comment ref="Y31" authorId="0" shapeId="0" xr:uid="{197F6DF0-E7D9-4BBA-9D58-CE665FE5B914}">
      <text>
        <r>
          <rPr>
            <sz val="11"/>
            <color theme="1"/>
            <rFont val="Calibri"/>
            <family val="2"/>
            <scheme val="minor"/>
          </rPr>
          <t>Observation status: Estimated value</t>
        </r>
      </text>
    </comment>
    <comment ref="Z31" authorId="0" shapeId="0" xr:uid="{F945FAD8-B2F9-406C-883D-C9870603EF2E}">
      <text>
        <r>
          <rPr>
            <sz val="11"/>
            <color theme="1"/>
            <rFont val="Calibri"/>
            <family val="2"/>
            <scheme val="minor"/>
          </rPr>
          <t>Observation status: Estimated value</t>
        </r>
      </text>
    </comment>
    <comment ref="Z32" authorId="0" shapeId="0" xr:uid="{E22C4ECD-344F-4177-AC40-F55545D7A315}">
      <text>
        <r>
          <rPr>
            <sz val="11"/>
            <color theme="1"/>
            <rFont val="Calibri"/>
            <family val="2"/>
            <scheme val="minor"/>
          </rPr>
          <t>Observation status: Estimated value</t>
        </r>
      </text>
    </comment>
    <comment ref="L33" authorId="0" shapeId="0" xr:uid="{722FEF43-7181-43D9-9524-64520DE239B9}">
      <text>
        <r>
          <rPr>
            <sz val="11"/>
            <color theme="1"/>
            <rFont val="Calibri"/>
            <family val="2"/>
            <scheme val="minor"/>
          </rPr>
          <t>Observation status: Provisional value</t>
        </r>
      </text>
    </comment>
    <comment ref="M33" authorId="0" shapeId="0" xr:uid="{3C25C8C8-82D8-49FF-81C5-7FA1309F264E}">
      <text>
        <r>
          <rPr>
            <sz val="11"/>
            <color theme="1"/>
            <rFont val="Calibri"/>
            <family val="2"/>
            <scheme val="minor"/>
          </rPr>
          <t>Observation status: Provisional value</t>
        </r>
      </text>
    </comment>
    <comment ref="N33" authorId="0" shapeId="0" xr:uid="{EAF6B321-D946-47D2-B739-BEA1BE2095E8}">
      <text>
        <r>
          <rPr>
            <sz val="11"/>
            <color theme="1"/>
            <rFont val="Calibri"/>
            <family val="2"/>
            <scheme val="minor"/>
          </rPr>
          <t>Observation status: Provisional value</t>
        </r>
      </text>
    </comment>
    <comment ref="O33" authorId="0" shapeId="0" xr:uid="{E58CA91A-80C0-4216-8910-F976171FF677}">
      <text>
        <r>
          <rPr>
            <sz val="11"/>
            <color theme="1"/>
            <rFont val="Calibri"/>
            <family val="2"/>
            <scheme val="minor"/>
          </rPr>
          <t>Observation status: Provisional value</t>
        </r>
      </text>
    </comment>
    <comment ref="P33" authorId="0" shapeId="0" xr:uid="{1D2404A6-52E6-4526-ACCE-1D0322AA1784}">
      <text>
        <r>
          <rPr>
            <sz val="11"/>
            <color theme="1"/>
            <rFont val="Calibri"/>
            <family val="2"/>
            <scheme val="minor"/>
          </rPr>
          <t>Observation status: Provisional value</t>
        </r>
      </text>
    </comment>
    <comment ref="Q33" authorId="0" shapeId="0" xr:uid="{C89C30EF-C526-4535-B920-2440CBA1C6D0}">
      <text>
        <r>
          <rPr>
            <sz val="11"/>
            <color theme="1"/>
            <rFont val="Calibri"/>
            <family val="2"/>
            <scheme val="minor"/>
          </rPr>
          <t>Observation status: Provisional value</t>
        </r>
      </text>
    </comment>
    <comment ref="R33" authorId="0" shapeId="0" xr:uid="{912D4B75-896F-4F5C-9DE6-A2FE07F5982E}">
      <text>
        <r>
          <rPr>
            <sz val="11"/>
            <color theme="1"/>
            <rFont val="Calibri"/>
            <family val="2"/>
            <scheme val="minor"/>
          </rPr>
          <t>Observation status: Provisional value</t>
        </r>
      </text>
    </comment>
    <comment ref="S33" authorId="0" shapeId="0" xr:uid="{EC1C1950-C6E5-4895-8445-A4C150F01787}">
      <text>
        <r>
          <rPr>
            <sz val="11"/>
            <color theme="1"/>
            <rFont val="Calibri"/>
            <family val="2"/>
            <scheme val="minor"/>
          </rPr>
          <t>Observation status: Provisional value</t>
        </r>
      </text>
    </comment>
    <comment ref="T33" authorId="0" shapeId="0" xr:uid="{8018F585-76CF-410B-96D9-73A59542E43F}">
      <text>
        <r>
          <rPr>
            <sz val="11"/>
            <color theme="1"/>
            <rFont val="Calibri"/>
            <family val="2"/>
            <scheme val="minor"/>
          </rPr>
          <t>Observation status: Provisional value</t>
        </r>
      </text>
    </comment>
    <comment ref="U33" authorId="0" shapeId="0" xr:uid="{0B78C98C-6B8D-4657-9186-59BE17A9E364}">
      <text>
        <r>
          <rPr>
            <sz val="11"/>
            <color theme="1"/>
            <rFont val="Calibri"/>
            <family val="2"/>
            <scheme val="minor"/>
          </rPr>
          <t>Observation status: Provisional value</t>
        </r>
      </text>
    </comment>
    <comment ref="V33" authorId="0" shapeId="0" xr:uid="{15377A88-8316-48F0-9D54-6A17CD8EBD30}">
      <text>
        <r>
          <rPr>
            <sz val="11"/>
            <color theme="1"/>
            <rFont val="Calibri"/>
            <family val="2"/>
            <scheme val="minor"/>
          </rPr>
          <t>Observation status: Estimated value</t>
        </r>
      </text>
    </comment>
    <comment ref="W33" authorId="0" shapeId="0" xr:uid="{1F4D44BC-0F29-4198-8EFC-834C693A3EDF}">
      <text>
        <r>
          <rPr>
            <sz val="11"/>
            <color theme="1"/>
            <rFont val="Calibri"/>
            <family val="2"/>
            <scheme val="minor"/>
          </rPr>
          <t>Observation status: Estimated value</t>
        </r>
      </text>
    </comment>
    <comment ref="X33" authorId="0" shapeId="0" xr:uid="{66EF0527-9821-4F50-B303-E04977C15BAE}">
      <text>
        <r>
          <rPr>
            <sz val="11"/>
            <color theme="1"/>
            <rFont val="Calibri"/>
            <family val="2"/>
            <scheme val="minor"/>
          </rPr>
          <t>Observation status: Estimated value</t>
        </r>
      </text>
    </comment>
    <comment ref="Y33" authorId="0" shapeId="0" xr:uid="{51B6598D-9E72-455E-ACE9-8DD50E63C097}">
      <text>
        <r>
          <rPr>
            <sz val="11"/>
            <color theme="1"/>
            <rFont val="Calibri"/>
            <family val="2"/>
            <scheme val="minor"/>
          </rPr>
          <t>Observation status: Estimated value</t>
        </r>
      </text>
    </comment>
    <comment ref="Z33" authorId="0" shapeId="0" xr:uid="{08B0D035-DA1E-4259-9DDD-ACDD8F2EDCB4}">
      <text>
        <r>
          <rPr>
            <sz val="11"/>
            <color theme="1"/>
            <rFont val="Calibri"/>
            <family val="2"/>
            <scheme val="minor"/>
          </rPr>
          <t>Observation status: Estimated value</t>
        </r>
      </text>
    </comment>
    <comment ref="D34" authorId="0" shapeId="0" xr:uid="{0A1B20A2-4A93-4811-A5CD-3CE214E36EE8}">
      <text>
        <r>
          <rPr>
            <sz val="11"/>
            <color theme="1"/>
            <rFont val="Calibri"/>
            <family val="2"/>
            <scheme val="minor"/>
          </rPr>
          <t>Observation status: Time series break</t>
        </r>
      </text>
    </comment>
    <comment ref="Z34" authorId="0" shapeId="0" xr:uid="{7E94D744-4E5C-4450-9CFE-1642ABAE0FD9}">
      <text>
        <r>
          <rPr>
            <sz val="11"/>
            <color theme="1"/>
            <rFont val="Calibri"/>
            <family val="2"/>
            <scheme val="minor"/>
          </rPr>
          <t>Observation status: Estimated value</t>
        </r>
      </text>
    </comment>
    <comment ref="E35" authorId="0" shapeId="0" xr:uid="{3EDF4B1F-0A59-49A7-8AF0-3885C50ECEDC}">
      <text>
        <r>
          <rPr>
            <sz val="11"/>
            <color theme="1"/>
            <rFont val="Calibri"/>
            <family val="2"/>
            <scheme val="minor"/>
          </rPr>
          <t>Observation status: Time series break</t>
        </r>
      </text>
    </comment>
    <comment ref="M35" authorId="0" shapeId="0" xr:uid="{B922FFFB-1354-459C-A462-43AAF3C225CD}">
      <text>
        <r>
          <rPr>
            <sz val="11"/>
            <color theme="1"/>
            <rFont val="Calibri"/>
            <family val="2"/>
            <scheme val="minor"/>
          </rPr>
          <t>Observation status: Time series break</t>
        </r>
      </text>
    </comment>
    <comment ref="Z35" authorId="0" shapeId="0" xr:uid="{B664615F-0EB0-40FB-8F06-B62899739ECB}">
      <text>
        <r>
          <rPr>
            <sz val="11"/>
            <color theme="1"/>
            <rFont val="Calibri"/>
            <family val="2"/>
            <scheme val="minor"/>
          </rPr>
          <t>Observation status: Provisional value</t>
        </r>
      </text>
    </comment>
    <comment ref="C36" authorId="0" shapeId="0" xr:uid="{D0E88F7F-FF92-4C97-AB3E-B92C9DB999AA}">
      <text>
        <r>
          <rPr>
            <sz val="11"/>
            <color theme="1"/>
            <rFont val="Calibri"/>
            <family val="2"/>
            <scheme val="minor"/>
          </rPr>
          <t>Observation status: Time series break</t>
        </r>
      </text>
    </comment>
    <comment ref="Z36" authorId="0" shapeId="0" xr:uid="{E65ED1B1-5AC5-4E3C-8826-99FDA39342FE}">
      <text>
        <r>
          <rPr>
            <sz val="11"/>
            <color theme="1"/>
            <rFont val="Calibri"/>
            <family val="2"/>
            <scheme val="minor"/>
          </rPr>
          <t>Observation status: Provisional value</t>
        </r>
      </text>
    </comment>
    <comment ref="G37" authorId="0" shapeId="0" xr:uid="{3BF8DC23-AA8E-405D-8804-A27AFEB8BDA8}">
      <text>
        <r>
          <rPr>
            <sz val="11"/>
            <color theme="1"/>
            <rFont val="Calibri"/>
            <family val="2"/>
            <scheme val="minor"/>
          </rPr>
          <t>Observation status: Time series break</t>
        </r>
      </text>
    </comment>
    <comment ref="H37" authorId="0" shapeId="0" xr:uid="{31F5DD44-0ADB-413A-8762-F062F8F3FFC5}">
      <text>
        <r>
          <rPr>
            <sz val="11"/>
            <color theme="1"/>
            <rFont val="Calibri"/>
            <family val="2"/>
            <scheme val="minor"/>
          </rPr>
          <t>Observation status: Time series break</t>
        </r>
      </text>
    </comment>
    <comment ref="K37" authorId="0" shapeId="0" xr:uid="{1B9DAE37-2696-4BEF-AF84-BDCE4D2F71BE}">
      <text>
        <r>
          <rPr>
            <sz val="11"/>
            <color theme="1"/>
            <rFont val="Calibri"/>
            <family val="2"/>
            <scheme val="minor"/>
          </rPr>
          <t>Observation status: Time series break</t>
        </r>
      </text>
    </comment>
    <comment ref="O37" authorId="0" shapeId="0" xr:uid="{52587BB7-7C4F-4E16-8187-C17540680021}">
      <text>
        <r>
          <rPr>
            <sz val="11"/>
            <color theme="1"/>
            <rFont val="Calibri"/>
            <family val="2"/>
            <scheme val="minor"/>
          </rPr>
          <t>Observation status: Time series break</t>
        </r>
      </text>
    </comment>
    <comment ref="Z37" authorId="0" shapeId="0" xr:uid="{836F2B4F-1D9B-49B4-B20B-155D48C2351A}">
      <text>
        <r>
          <rPr>
            <sz val="11"/>
            <color theme="1"/>
            <rFont val="Calibri"/>
            <family val="2"/>
            <scheme val="minor"/>
          </rPr>
          <t>Observation status: Estimated value</t>
        </r>
      </text>
    </comment>
    <comment ref="C38" authorId="0" shapeId="0" xr:uid="{8BC5F7A0-EB7E-4CF3-980E-46015101F679}">
      <text>
        <r>
          <rPr>
            <sz val="11"/>
            <color theme="1"/>
            <rFont val="Calibri"/>
            <family val="2"/>
            <scheme val="minor"/>
          </rPr>
          <t>Observation status: Estimated value</t>
        </r>
      </text>
    </comment>
    <comment ref="D38" authorId="0" shapeId="0" xr:uid="{A324719A-81B9-4307-8153-88C7C110D574}">
      <text>
        <r>
          <rPr>
            <sz val="11"/>
            <color theme="1"/>
            <rFont val="Calibri"/>
            <family val="2"/>
            <scheme val="minor"/>
          </rPr>
          <t>Observation status: Estimated value</t>
        </r>
      </text>
    </comment>
    <comment ref="Q38" authorId="0" shapeId="0" xr:uid="{5A00408A-9D97-4359-A3AD-6D29419ABDCD}">
      <text>
        <r>
          <rPr>
            <sz val="11"/>
            <color theme="1"/>
            <rFont val="Calibri"/>
            <family val="2"/>
            <scheme val="minor"/>
          </rPr>
          <t>Observation status: Time series break</t>
        </r>
      </text>
    </comment>
    <comment ref="Z38" authorId="0" shapeId="0" xr:uid="{AA7352AE-133D-4238-8A4A-68DA1B7F5427}">
      <text>
        <r>
          <rPr>
            <sz val="11"/>
            <color theme="1"/>
            <rFont val="Calibri"/>
            <family val="2"/>
            <scheme val="minor"/>
          </rPr>
          <t>Observation status: Provisional value</t>
        </r>
      </text>
    </comment>
    <comment ref="F39" authorId="0" shapeId="0" xr:uid="{628BD4F4-0B03-4FCB-A4F7-CE56A8173802}">
      <text>
        <r>
          <rPr>
            <sz val="11"/>
            <color theme="1"/>
            <rFont val="Calibri"/>
            <family val="2"/>
            <scheme val="minor"/>
          </rPr>
          <t>Observation status: Time series break</t>
        </r>
      </text>
    </comment>
    <comment ref="Z39" authorId="0" shapeId="0" xr:uid="{A2637E27-7D34-4588-9A01-2A3653EB37AD}">
      <text>
        <r>
          <rPr>
            <sz val="11"/>
            <color theme="1"/>
            <rFont val="Calibri"/>
            <family val="2"/>
            <scheme val="minor"/>
          </rPr>
          <t>Observation status: Estimated value</t>
        </r>
      </text>
    </comment>
    <comment ref="N40" authorId="0" shapeId="0" xr:uid="{D43E5795-5E01-45FB-AE30-978FE1F10D99}">
      <text>
        <r>
          <rPr>
            <sz val="11"/>
            <color theme="1"/>
            <rFont val="Calibri"/>
            <family val="2"/>
            <scheme val="minor"/>
          </rPr>
          <t>Observation status: Time series break</t>
        </r>
      </text>
    </comment>
    <comment ref="Z40" authorId="0" shapeId="0" xr:uid="{EED2DD38-9145-42B7-B430-D61C7B02EC7F}">
      <text>
        <r>
          <rPr>
            <sz val="11"/>
            <color theme="1"/>
            <rFont val="Calibri"/>
            <family val="2"/>
            <scheme val="minor"/>
          </rPr>
          <t>Observation status: Provisional value</t>
        </r>
      </text>
    </comment>
    <comment ref="Z41" authorId="0" shapeId="0" xr:uid="{C7B5AB4A-A0C4-4D76-AD30-2006AA53DAEC}">
      <text>
        <r>
          <rPr>
            <sz val="11"/>
            <color theme="1"/>
            <rFont val="Calibri"/>
            <family val="2"/>
            <scheme val="minor"/>
          </rPr>
          <t>Observation status: Estimated value</t>
        </r>
      </text>
    </comment>
    <comment ref="Z42" authorId="0" shapeId="0" xr:uid="{F465C4B6-B43C-4B3B-8901-F91D5FB42B84}">
      <text>
        <r>
          <rPr>
            <sz val="11"/>
            <color theme="1"/>
            <rFont val="Calibri"/>
            <family val="2"/>
            <scheme val="minor"/>
          </rPr>
          <t>Observation status: Estimated value</t>
        </r>
      </text>
    </comment>
    <comment ref="Z43" authorId="0" shapeId="0" xr:uid="{8B566789-33F6-49FB-8176-E18045343902}">
      <text>
        <r>
          <rPr>
            <sz val="11"/>
            <color theme="1"/>
            <rFont val="Calibri"/>
            <family val="2"/>
            <scheme val="minor"/>
          </rPr>
          <t>Observation status: Provisional value</t>
        </r>
      </text>
    </comment>
    <comment ref="Z44" authorId="0" shapeId="0" xr:uid="{FAD4C0B9-2762-4DB8-B85A-2FCF21CE4BC5}">
      <text>
        <r>
          <rPr>
            <sz val="11"/>
            <color theme="1"/>
            <rFont val="Calibri"/>
            <family val="2"/>
            <scheme val="minor"/>
          </rPr>
          <t>Observation status: Estimated value</t>
        </r>
      </text>
    </comment>
  </commentList>
</comments>
</file>

<file path=xl/sharedStrings.xml><?xml version="1.0" encoding="utf-8"?>
<sst xmlns="http://schemas.openxmlformats.org/spreadsheetml/2006/main" count="488" uniqueCount="100">
  <si>
    <t>Health expenditure and financing</t>
  </si>
  <si>
    <t>Frequency of observation: Annual</t>
  </si>
  <si>
    <t>Measure: Expenditure</t>
  </si>
  <si>
    <t>Combined unit of measure: Percentage of GDP</t>
  </si>
  <si>
    <t>Time period</t>
  </si>
  <si>
    <t>2015</t>
  </si>
  <si>
    <t>2016</t>
  </si>
  <si>
    <t>2017</t>
  </si>
  <si>
    <t>2018</t>
  </si>
  <si>
    <t>2019</t>
  </si>
  <si>
    <t>2020</t>
  </si>
  <si>
    <t>2021</t>
  </si>
  <si>
    <t>2022</t>
  </si>
  <si>
    <t>2023</t>
  </si>
  <si>
    <t/>
  </si>
  <si>
    <t>Australia</t>
  </si>
  <si>
    <t>Austria</t>
  </si>
  <si>
    <t>Belgium</t>
  </si>
  <si>
    <t>Canada</t>
  </si>
  <si>
    <t>Chile</t>
  </si>
  <si>
    <t>Colombia</t>
  </si>
  <si>
    <t>Costa Rica</t>
  </si>
  <si>
    <t>Czechia</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</si>
  <si>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</si>
  <si>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</si>
  <si>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</si>
  <si>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</si>
  <si>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</si>
  <si>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</si>
  <si>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</si>
  <si>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</si>
  <si>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</si>
  <si>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</si>
  <si>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</si>
  <si>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</si>
  <si>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</si>
  <si>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</si>
  <si>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</si>
  <si>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</si>
  <si>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</si>
  <si>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</si>
  <si>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</si>
  <si>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</si>
  <si>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</si>
  <si>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</si>
  <si>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</si>
  <si>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</si>
  <si>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</si>
  <si>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</si>
  <si>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</si>
  <si>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Türkiye</t>
  </si>
  <si>
    <t>United Kingdom</t>
  </si>
  <si>
    <t>United States</t>
  </si>
  <si>
    <t>Non-OECD economies</t>
  </si>
  <si>
    <t>·  Argentina</t>
  </si>
  <si>
    <t>·  Brazil</t>
  </si>
  <si>
    <t>·  Bulgaria</t>
  </si>
  <si>
    <t>·  China (People’s Republic of)</t>
  </si>
  <si>
    <t>·  Croatia</t>
  </si>
  <si>
    <t>·  Cyprus</t>
  </si>
  <si>
    <t>·  India</t>
  </si>
  <si>
    <t>·  Indonesia</t>
  </si>
  <si>
    <t>·  Malta</t>
  </si>
  <si>
    <t>·  Peru</t>
  </si>
  <si>
    <t>·  Romania</t>
  </si>
  <si>
    <t>·  South Africa</t>
  </si>
  <si>
    <t>·  Ukraine</t>
  </si>
  <si>
    <t xml:space="preserve">© Terms &amp; conditions </t>
  </si>
  <si>
    <t>A System of Health Accounts 2011 provides an updated and systematic description of the financial flows related to the consumption of health care goods and services. As demands for information increase and more countries implement and institutionalise health accounts according to the system, the data produced are expected to be more comparable, more detailed and more policy relevant. It builds on the original OECD Manual, published in 2000 to create a single global framework for producing health expenditure accounts that can help track resource flows from sources to uses. It is the result of a collaborative effort between the OECD, WHO and the European Commission, and sets out in more detail the boundaries, the definitions and the concepts – responding to health care systems around the globe – from the simplest to the more complicated. The accounting framework is organised around a tri-axial system for the recording of health care expenditure, namely classifications of the functions of health care (ICHA-HC), health care provision (ICHA-HP), and financing schemes (ICHA-HF).</t>
  </si>
  <si>
    <t>Frequency of observation: Annual • Measure: Expenditure</t>
  </si>
  <si>
    <t>Topic: Health &gt; Health expenditure and financing</t>
  </si>
  <si>
    <t xml:space="preserve">Number of unfiltered data points: 10881634 </t>
  </si>
  <si>
    <t xml:space="preserve">Last updated: November 26, 2024 at 5:04:07 PM </t>
  </si>
  <si>
    <t>You might also be interested in these data:</t>
  </si>
  <si>
    <t>Gross fixed capital formation in the healthcare system</t>
  </si>
  <si>
    <t>Input costs for healthcare providers</t>
  </si>
  <si>
    <t>Revenues of healthcare financing schemes</t>
  </si>
  <si>
    <t>Argentina</t>
  </si>
  <si>
    <t>Brazil</t>
  </si>
  <si>
    <t>China (People’s Republic)</t>
  </si>
  <si>
    <t>Indonesia</t>
  </si>
  <si>
    <t> India</t>
  </si>
  <si>
    <t>India</t>
  </si>
  <si>
    <t>2000</t>
  </si>
  <si>
    <t>2001</t>
  </si>
  <si>
    <t>2002</t>
  </si>
  <si>
    <t>2003</t>
  </si>
  <si>
    <t>2004</t>
  </si>
  <si>
    <t>2005</t>
  </si>
  <si>
    <t>2006</t>
  </si>
  <si>
    <t>2007</t>
  </si>
  <si>
    <t>2008</t>
  </si>
  <si>
    <t>2009</t>
  </si>
  <si>
    <t>2010</t>
  </si>
  <si>
    <t>2011</t>
  </si>
  <si>
    <t>2012</t>
  </si>
  <si>
    <t>2013</t>
  </si>
  <si>
    <t>2014</t>
  </si>
  <si>
    <t>China (Republic)</t>
  </si>
  <si>
    <t>Source : OCDE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</si>
</sst>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P\ \ \ #,##0.0;\P\ \ \ \-#,##0.0"/>
    <numFmt numFmtId="166" formatCode="\E\ \ \ #,##0.0;\E\ \ \ \-#,##0.0"/>
    <numFmt numFmtId="167" formatCode="\D\ \ \ #,##0.0;\D\ \ \ \-#,##0.0"/>
    <numFmt numFmtId="168" formatCode="\D\,\P\ \ \ #,##0.0;\D\,\P\ \ \ \-#,##0.0"/>
    <numFmt numFmtId="169" formatCode="\B\ \ \ #,##0.0;\B\ \ \ \-#,##0.0"/>
    <numFmt numFmtId="170" formatCode="#,##0.0_ ;\-#,##0.0\ "/>
  </numFmts>
  <fonts count="508" x14ac:knownFonts="1">
    <font>
      <sz val="11"/>
      <color theme="1"/>
      <name val="Calibri"/>
      <family val="2"/>
      <scheme val="minor"/>
    </font>
    <font>
      <b/>
      <sz val="11"/>
      <name val="Calibri"/>
      <family val="2"/>
    </font>
    <font>
      <sz val="11"/>
      <name val="Calibri"/>
      <family val="2"/>
    </font>
    <font>
      <sz val="11"/>
      <name val="Calibri"/>
      <family val="2"/>
    </font>
    <font>
      <sz val="11"/>
      <name val="Calibri"/>
      <family val="2"/>
    </font>
    <font>
      <b/>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u/>
      <sz val="11"/>
      <color rgb="FF0563C1"/>
      <name val="Calibri"/>
      <family val="2"/>
    </font>
    <font>
      <u/>
      <sz val="11"/>
      <color rgb="FF0563C1"/>
      <name val="Calibri"/>
      <family val="2"/>
    </font>
    <font>
      <sz val="11"/>
      <name val="Calibri"/>
      <family val="2"/>
    </font>
    <font>
      <b/>
      <sz val="11"/>
      <name val="Calibri"/>
      <family val="2"/>
    </font>
    <font>
      <b/>
      <sz val="11"/>
      <name val="Calibri"/>
      <family val="2"/>
    </font>
    <font>
      <u/>
      <sz val="11"/>
      <color rgb="FF4182D5"/>
      <name val="Calibri"/>
      <family val="2"/>
    </font>
    <font>
      <u/>
      <sz val="11"/>
      <color rgb="FF4182D5"/>
      <name val="Calibri"/>
      <family val="2"/>
    </font>
    <font>
      <u/>
      <sz val="11"/>
      <color rgb="FF4182D5"/>
      <name val="Calibri"/>
      <family val="2"/>
    </font>
    <font>
      <b/>
      <sz val="14"/>
      <name val="Arial"/>
      <family val="2"/>
    </font>
    <font>
      <sz val="14"/>
      <name val="Arial"/>
      <family val="2"/>
    </font>
    <font>
      <sz val="14"/>
      <color rgb="FF000000"/>
      <name val="Arial"/>
      <family val="2"/>
    </font>
    <font>
      <b/>
      <sz val="14"/>
      <color rgb="FFFF0000"/>
      <name val="Arial"/>
      <family val="2"/>
    </font>
    <font>
      <sz val="11"/>
      <color theme="1"/>
      <name val="Arial"/>
      <family val="2"/>
    </font>
  </fonts>
  <fills count="506">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theme="0"/>
        <bgColor indexed="64"/>
      </patternFill>
    </fill>
    <fill>
      <patternFill patternType="solid">
        <fgColor rgb="FFFFFF00"/>
        <bgColor indexed="64"/>
      </patternFill>
    </fill>
  </fills>
  <borders count="511">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style="thin">
        <color auto="1"/>
      </bottom>
      <diagonal/>
    </border>
    <border>
      <left style="thin">
        <color auto="1"/>
      </left>
      <right/>
      <top style="thin">
        <color auto="1"/>
      </top>
      <bottom/>
      <diagonal/>
    </border>
    <border>
      <left style="thin">
        <color indexed="64"/>
      </left>
      <right/>
      <top/>
      <bottom/>
      <diagonal/>
    </border>
    <border>
      <left style="thin">
        <color auto="1"/>
      </left>
      <right/>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
    <xf numFmtId="0" fontId="0" fillId="0" borderId="0"/>
  </cellStyleXfs>
  <cellXfs count="910">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left" vertical="top" wrapText="1" readingOrder="1"/>
    </xf>
    <xf numFmtId="164" fontId="16" fillId="17" borderId="16" xfId="0" applyNumberFormat="1" applyFont="1" applyFill="1" applyBorder="1" applyAlignment="1" applyProtection="1">
      <alignment horizontal="right" wrapText="1" readingOrder="1"/>
    </xf>
    <xf numFmtId="164" fontId="17" fillId="18" borderId="17" xfId="0" applyNumberFormat="1" applyFont="1" applyFill="1" applyBorder="1" applyAlignment="1" applyProtection="1">
      <alignment horizontal="right" wrapText="1" readingOrder="1"/>
    </xf>
    <xf numFmtId="164" fontId="18" fillId="19" borderId="18" xfId="0" applyNumberFormat="1" applyFont="1" applyFill="1" applyBorder="1" applyAlignment="1" applyProtection="1">
      <alignment horizontal="right" wrapText="1" readingOrder="1"/>
    </xf>
    <xf numFmtId="164" fontId="19" fillId="20" borderId="19" xfId="0" applyNumberFormat="1" applyFont="1" applyFill="1" applyBorder="1" applyAlignment="1" applyProtection="1">
      <alignment horizontal="right" wrapText="1" readingOrder="1"/>
    </xf>
    <xf numFmtId="164" fontId="20" fillId="21" borderId="20" xfId="0" applyNumberFormat="1" applyFont="1" applyFill="1" applyBorder="1" applyAlignment="1" applyProtection="1">
      <alignment horizontal="right" wrapText="1" readingOrder="1"/>
    </xf>
    <xf numFmtId="164" fontId="21" fillId="22" borderId="21" xfId="0" applyNumberFormat="1" applyFont="1" applyFill="1" applyBorder="1" applyAlignment="1" applyProtection="1">
      <alignment horizontal="right" wrapText="1" readingOrder="1"/>
    </xf>
    <xf numFmtId="164" fontId="22" fillId="23" borderId="22" xfId="0" applyNumberFormat="1" applyFont="1" applyFill="1" applyBorder="1" applyAlignment="1" applyProtection="1">
      <alignment horizontal="right" wrapText="1" readingOrder="1"/>
    </xf>
    <xf numFmtId="165" fontId="23" fillId="24" borderId="23" xfId="0" applyNumberFormat="1" applyFont="1" applyFill="1" applyBorder="1" applyAlignment="1" applyProtection="1">
      <alignment horizontal="right" wrapText="1" readingOrder="1"/>
    </xf>
    <xf numFmtId="166" fontId="24" fillId="25" borderId="24" xfId="0" applyNumberFormat="1" applyFont="1" applyFill="1" applyBorder="1" applyAlignment="1" applyProtection="1">
      <alignment horizontal="right" wrapText="1" readingOrder="1"/>
    </xf>
    <xf numFmtId="0" fontId="25" fillId="26" borderId="25" xfId="0" applyFont="1" applyFill="1" applyBorder="1" applyAlignment="1" applyProtection="1">
      <alignment horizontal="left" vertical="top" wrapText="1" readingOrder="1"/>
    </xf>
    <xf numFmtId="164" fontId="26" fillId="27" borderId="26" xfId="0" applyNumberFormat="1" applyFont="1" applyFill="1" applyBorder="1" applyAlignment="1" applyProtection="1">
      <alignment horizontal="right" wrapText="1" readingOrder="1"/>
    </xf>
    <xf numFmtId="164" fontId="27" fillId="28" borderId="27" xfId="0" applyNumberFormat="1" applyFont="1" applyFill="1" applyBorder="1" applyAlignment="1" applyProtection="1">
      <alignment horizontal="right" wrapText="1" readingOrder="1"/>
    </xf>
    <xf numFmtId="164" fontId="28" fillId="29" borderId="28" xfId="0" applyNumberFormat="1" applyFont="1" applyFill="1" applyBorder="1" applyAlignment="1" applyProtection="1">
      <alignment horizontal="right" wrapText="1" readingOrder="1"/>
    </xf>
    <xf numFmtId="164" fontId="29" fillId="30" borderId="29" xfId="0" applyNumberFormat="1" applyFont="1" applyFill="1" applyBorder="1" applyAlignment="1" applyProtection="1">
      <alignment horizontal="right" wrapText="1" readingOrder="1"/>
    </xf>
    <xf numFmtId="164" fontId="30" fillId="31" borderId="30" xfId="0" applyNumberFormat="1" applyFont="1" applyFill="1" applyBorder="1" applyAlignment="1" applyProtection="1">
      <alignment horizontal="right" wrapText="1" readingOrder="1"/>
    </xf>
    <xf numFmtId="164" fontId="31" fillId="32" borderId="31" xfId="0" applyNumberFormat="1" applyFont="1" applyFill="1" applyBorder="1" applyAlignment="1" applyProtection="1">
      <alignment horizontal="right" wrapText="1" readingOrder="1"/>
    </xf>
    <xf numFmtId="164" fontId="32" fillId="33" borderId="32" xfId="0" applyNumberFormat="1" applyFont="1" applyFill="1" applyBorder="1" applyAlignment="1" applyProtection="1">
      <alignment horizontal="right" wrapText="1" readingOrder="1"/>
    </xf>
    <xf numFmtId="164" fontId="33" fillId="34" borderId="33" xfId="0" applyNumberFormat="1" applyFont="1" applyFill="1" applyBorder="1" applyAlignment="1" applyProtection="1">
      <alignment horizontal="right" wrapText="1" readingOrder="1"/>
    </xf>
    <xf numFmtId="165" fontId="34" fillId="35" borderId="34" xfId="0" applyNumberFormat="1" applyFont="1" applyFill="1" applyBorder="1" applyAlignment="1" applyProtection="1">
      <alignment horizontal="right" wrapText="1" readingOrder="1"/>
    </xf>
    <xf numFmtId="0" fontId="35" fillId="36" borderId="35" xfId="0" applyFont="1" applyFill="1" applyBorder="1" applyAlignment="1" applyProtection="1">
      <alignment horizontal="left" vertical="top" wrapText="1" readingOrder="1"/>
    </xf>
    <xf numFmtId="164" fontId="36" fillId="37" borderId="36" xfId="0" applyNumberFormat="1" applyFont="1" applyFill="1" applyBorder="1" applyAlignment="1" applyProtection="1">
      <alignment horizontal="right" wrapText="1" readingOrder="1"/>
    </xf>
    <xf numFmtId="164" fontId="37" fillId="38" borderId="37" xfId="0" applyNumberFormat="1" applyFont="1" applyFill="1" applyBorder="1" applyAlignment="1" applyProtection="1">
      <alignment horizontal="right" wrapText="1" readingOrder="1"/>
    </xf>
    <xf numFmtId="164" fontId="38" fillId="39" borderId="38" xfId="0" applyNumberFormat="1" applyFont="1" applyFill="1" applyBorder="1" applyAlignment="1" applyProtection="1">
      <alignment horizontal="right" wrapText="1" readingOrder="1"/>
    </xf>
    <xf numFmtId="164" fontId="39" fillId="40" borderId="39" xfId="0" applyNumberFormat="1" applyFont="1" applyFill="1" applyBorder="1" applyAlignment="1" applyProtection="1">
      <alignment horizontal="right" wrapText="1" readingOrder="1"/>
    </xf>
    <xf numFmtId="164" fontId="40" fillId="41" borderId="40" xfId="0" applyNumberFormat="1" applyFont="1" applyFill="1" applyBorder="1" applyAlignment="1" applyProtection="1">
      <alignment horizontal="right" wrapText="1" readingOrder="1"/>
    </xf>
    <xf numFmtId="164" fontId="41" fillId="42" borderId="41" xfId="0" applyNumberFormat="1" applyFont="1" applyFill="1" applyBorder="1" applyAlignment="1" applyProtection="1">
      <alignment horizontal="right" wrapText="1" readingOrder="1"/>
    </xf>
    <xf numFmtId="164" fontId="42" fillId="43" borderId="42" xfId="0" applyNumberFormat="1" applyFont="1" applyFill="1" applyBorder="1" applyAlignment="1" applyProtection="1">
      <alignment horizontal="right" wrapText="1" readingOrder="1"/>
    </xf>
    <xf numFmtId="164" fontId="43" fillId="44" borderId="43" xfId="0" applyNumberFormat="1" applyFont="1" applyFill="1" applyBorder="1" applyAlignment="1" applyProtection="1">
      <alignment horizontal="right" wrapText="1" readingOrder="1"/>
    </xf>
    <xf numFmtId="166" fontId="44" fillId="45" borderId="44" xfId="0" applyNumberFormat="1" applyFont="1" applyFill="1" applyBorder="1" applyAlignment="1" applyProtection="1">
      <alignment horizontal="right" wrapText="1" readingOrder="1"/>
    </xf>
    <xf numFmtId="0" fontId="45" fillId="46" borderId="45" xfId="0" applyFont="1" applyFill="1" applyBorder="1" applyAlignment="1" applyProtection="1">
      <alignment horizontal="left" vertical="top" wrapText="1" readingOrder="1"/>
    </xf>
    <xf numFmtId="164" fontId="46" fillId="47" borderId="46" xfId="0" applyNumberFormat="1" applyFont="1" applyFill="1" applyBorder="1" applyAlignment="1" applyProtection="1">
      <alignment horizontal="right" wrapText="1" readingOrder="1"/>
    </xf>
    <xf numFmtId="164" fontId="47" fillId="48" borderId="47" xfId="0" applyNumberFormat="1" applyFont="1" applyFill="1" applyBorder="1" applyAlignment="1" applyProtection="1">
      <alignment horizontal="right" wrapText="1" readingOrder="1"/>
    </xf>
    <xf numFmtId="164" fontId="48" fillId="49" borderId="48" xfId="0" applyNumberFormat="1" applyFont="1" applyFill="1" applyBorder="1" applyAlignment="1" applyProtection="1">
      <alignment horizontal="right" wrapText="1" readingOrder="1"/>
    </xf>
    <xf numFmtId="164" fontId="49" fillId="50" borderId="49" xfId="0" applyNumberFormat="1" applyFont="1" applyFill="1" applyBorder="1" applyAlignment="1" applyProtection="1">
      <alignment horizontal="right" wrapText="1" readingOrder="1"/>
    </xf>
    <xf numFmtId="164" fontId="50" fillId="51" borderId="50" xfId="0" applyNumberFormat="1" applyFont="1" applyFill="1" applyBorder="1" applyAlignment="1" applyProtection="1">
      <alignment horizontal="right" wrapText="1" readingOrder="1"/>
    </xf>
    <xf numFmtId="167" fontId="51" fillId="52" borderId="51" xfId="0" applyNumberFormat="1" applyFont="1" applyFill="1" applyBorder="1" applyAlignment="1" applyProtection="1">
      <alignment horizontal="right" wrapText="1" readingOrder="1"/>
    </xf>
    <xf numFmtId="167" fontId="52" fillId="53" borderId="52" xfId="0" applyNumberFormat="1" applyFont="1" applyFill="1" applyBorder="1" applyAlignment="1" applyProtection="1">
      <alignment horizontal="right" wrapText="1" readingOrder="1"/>
    </xf>
    <xf numFmtId="168" fontId="53" fillId="54" borderId="53" xfId="0" applyNumberFormat="1" applyFont="1" applyFill="1" applyBorder="1" applyAlignment="1" applyProtection="1">
      <alignment horizontal="right" wrapText="1" readingOrder="1"/>
    </xf>
    <xf numFmtId="165" fontId="54" fillId="55" borderId="54" xfId="0" applyNumberFormat="1" applyFont="1" applyFill="1" applyBorder="1" applyAlignment="1" applyProtection="1">
      <alignment horizontal="right" wrapText="1" readingOrder="1"/>
    </xf>
    <xf numFmtId="0" fontId="55" fillId="56" borderId="55" xfId="0" applyFont="1" applyFill="1" applyBorder="1" applyAlignment="1" applyProtection="1">
      <alignment horizontal="left" vertical="top" wrapText="1" readingOrder="1"/>
    </xf>
    <xf numFmtId="164" fontId="56" fillId="57" borderId="56" xfId="0" applyNumberFormat="1" applyFont="1" applyFill="1" applyBorder="1" applyAlignment="1" applyProtection="1">
      <alignment horizontal="right" wrapText="1" readingOrder="1"/>
    </xf>
    <xf numFmtId="164" fontId="57" fillId="58" borderId="57" xfId="0" applyNumberFormat="1" applyFont="1" applyFill="1" applyBorder="1" applyAlignment="1" applyProtection="1">
      <alignment horizontal="right" wrapText="1" readingOrder="1"/>
    </xf>
    <xf numFmtId="164" fontId="58" fillId="59" borderId="58" xfId="0" applyNumberFormat="1" applyFont="1" applyFill="1" applyBorder="1" applyAlignment="1" applyProtection="1">
      <alignment horizontal="right" wrapText="1" readingOrder="1"/>
    </xf>
    <xf numFmtId="164" fontId="59" fillId="60" borderId="59" xfId="0" applyNumberFormat="1" applyFont="1" applyFill="1" applyBorder="1" applyAlignment="1" applyProtection="1">
      <alignment horizontal="right" wrapText="1" readingOrder="1"/>
    </xf>
    <xf numFmtId="164" fontId="60" fillId="61" borderId="60" xfId="0" applyNumberFormat="1" applyFont="1" applyFill="1" applyBorder="1" applyAlignment="1" applyProtection="1">
      <alignment horizontal="right" wrapText="1" readingOrder="1"/>
    </xf>
    <xf numFmtId="164" fontId="61" fillId="62" borderId="61" xfId="0" applyNumberFormat="1" applyFont="1" applyFill="1" applyBorder="1" applyAlignment="1" applyProtection="1">
      <alignment horizontal="right" wrapText="1" readingOrder="1"/>
    </xf>
    <xf numFmtId="164" fontId="62" fillId="63" borderId="62" xfId="0" applyNumberFormat="1" applyFont="1" applyFill="1" applyBorder="1" applyAlignment="1" applyProtection="1">
      <alignment horizontal="right" wrapText="1" readingOrder="1"/>
    </xf>
    <xf numFmtId="164" fontId="63" fillId="64" borderId="63" xfId="0" applyNumberFormat="1" applyFont="1" applyFill="1" applyBorder="1" applyAlignment="1" applyProtection="1">
      <alignment horizontal="right" wrapText="1" readingOrder="1"/>
    </xf>
    <xf numFmtId="165" fontId="64" fillId="65" borderId="64" xfId="0" applyNumberFormat="1" applyFont="1" applyFill="1" applyBorder="1" applyAlignment="1" applyProtection="1">
      <alignment horizontal="right" wrapText="1" readingOrder="1"/>
    </xf>
    <xf numFmtId="0" fontId="65" fillId="66" borderId="65" xfId="0" applyFont="1" applyFill="1" applyBorder="1" applyAlignment="1" applyProtection="1">
      <alignment horizontal="left" vertical="top" wrapText="1" readingOrder="1"/>
    </xf>
    <xf numFmtId="164" fontId="66" fillId="67" borderId="66" xfId="0" applyNumberFormat="1" applyFont="1" applyFill="1" applyBorder="1" applyAlignment="1" applyProtection="1">
      <alignment horizontal="right" wrapText="1" readingOrder="1"/>
    </xf>
    <xf numFmtId="164" fontId="67" fillId="68" borderId="67" xfId="0" applyNumberFormat="1" applyFont="1" applyFill="1" applyBorder="1" applyAlignment="1" applyProtection="1">
      <alignment horizontal="right" wrapText="1" readingOrder="1"/>
    </xf>
    <xf numFmtId="164" fontId="68" fillId="69" borderId="68" xfId="0" applyNumberFormat="1" applyFont="1" applyFill="1" applyBorder="1" applyAlignment="1" applyProtection="1">
      <alignment horizontal="right" wrapText="1" readingOrder="1"/>
    </xf>
    <xf numFmtId="164" fontId="69" fillId="70" borderId="69" xfId="0" applyNumberFormat="1" applyFont="1" applyFill="1" applyBorder="1" applyAlignment="1" applyProtection="1">
      <alignment horizontal="right" wrapText="1" readingOrder="1"/>
    </xf>
    <xf numFmtId="164" fontId="70" fillId="71" borderId="70" xfId="0" applyNumberFormat="1" applyFont="1" applyFill="1" applyBorder="1" applyAlignment="1" applyProtection="1">
      <alignment horizontal="right" wrapText="1" readingOrder="1"/>
    </xf>
    <xf numFmtId="164" fontId="71" fillId="72" borderId="71" xfId="0" applyNumberFormat="1" applyFont="1" applyFill="1" applyBorder="1" applyAlignment="1" applyProtection="1">
      <alignment horizontal="right" wrapText="1" readingOrder="1"/>
    </xf>
    <xf numFmtId="164" fontId="72" fillId="73" borderId="72" xfId="0" applyNumberFormat="1" applyFont="1" applyFill="1" applyBorder="1" applyAlignment="1" applyProtection="1">
      <alignment horizontal="right" wrapText="1" readingOrder="1"/>
    </xf>
    <xf numFmtId="164" fontId="73" fillId="74" borderId="73" xfId="0" applyNumberFormat="1" applyFont="1" applyFill="1" applyBorder="1" applyAlignment="1" applyProtection="1">
      <alignment horizontal="right" wrapText="1" readingOrder="1"/>
    </xf>
    <xf numFmtId="165" fontId="74" fillId="75" borderId="74" xfId="0" applyNumberFormat="1" applyFont="1" applyFill="1" applyBorder="1" applyAlignment="1" applyProtection="1">
      <alignment horizontal="right" wrapText="1" readingOrder="1"/>
    </xf>
    <xf numFmtId="0" fontId="75" fillId="76" borderId="75" xfId="0" applyFont="1" applyFill="1" applyBorder="1" applyAlignment="1" applyProtection="1">
      <alignment horizontal="left" vertical="top" wrapText="1" readingOrder="1"/>
    </xf>
    <xf numFmtId="164" fontId="76" fillId="77" borderId="76" xfId="0" applyNumberFormat="1" applyFont="1" applyFill="1" applyBorder="1" applyAlignment="1" applyProtection="1">
      <alignment horizontal="right" wrapText="1" readingOrder="1"/>
    </xf>
    <xf numFmtId="164" fontId="77" fillId="78" borderId="77" xfId="0" applyNumberFormat="1" applyFont="1" applyFill="1" applyBorder="1" applyAlignment="1" applyProtection="1">
      <alignment horizontal="right" wrapText="1" readingOrder="1"/>
    </xf>
    <xf numFmtId="164" fontId="78" fillId="79" borderId="78" xfId="0" applyNumberFormat="1" applyFont="1" applyFill="1" applyBorder="1" applyAlignment="1" applyProtection="1">
      <alignment horizontal="right" wrapText="1" readingOrder="1"/>
    </xf>
    <xf numFmtId="169" fontId="79" fillId="80" borderId="79" xfId="0" applyNumberFormat="1" applyFont="1" applyFill="1" applyBorder="1" applyAlignment="1" applyProtection="1">
      <alignment horizontal="right" wrapText="1" readingOrder="1"/>
    </xf>
    <xf numFmtId="164" fontId="80" fillId="81" borderId="80" xfId="0" applyNumberFormat="1" applyFont="1" applyFill="1" applyBorder="1" applyAlignment="1" applyProtection="1">
      <alignment horizontal="right" wrapText="1" readingOrder="1"/>
    </xf>
    <xf numFmtId="164" fontId="81" fillId="82" borderId="81" xfId="0" applyNumberFormat="1" applyFont="1" applyFill="1" applyBorder="1" applyAlignment="1" applyProtection="1">
      <alignment horizontal="right" wrapText="1" readingOrder="1"/>
    </xf>
    <xf numFmtId="164" fontId="82" fillId="83" borderId="82" xfId="0" applyNumberFormat="1" applyFont="1" applyFill="1" applyBorder="1" applyAlignment="1" applyProtection="1">
      <alignment horizontal="right" wrapText="1" readingOrder="1"/>
    </xf>
    <xf numFmtId="164" fontId="83" fillId="84" borderId="83" xfId="0" applyNumberFormat="1" applyFont="1" applyFill="1" applyBorder="1" applyAlignment="1" applyProtection="1">
      <alignment horizontal="right" wrapText="1" readingOrder="1"/>
    </xf>
    <xf numFmtId="166" fontId="84" fillId="85" borderId="84" xfId="0" applyNumberFormat="1" applyFont="1" applyFill="1" applyBorder="1" applyAlignment="1" applyProtection="1">
      <alignment horizontal="right" wrapText="1" readingOrder="1"/>
    </xf>
    <xf numFmtId="0" fontId="85" fillId="86" borderId="85" xfId="0" applyFont="1" applyFill="1" applyBorder="1" applyAlignment="1" applyProtection="1">
      <alignment horizontal="left" vertical="top" wrapText="1" readingOrder="1"/>
    </xf>
    <xf numFmtId="164" fontId="86" fillId="87" borderId="86" xfId="0" applyNumberFormat="1" applyFont="1" applyFill="1" applyBorder="1" applyAlignment="1" applyProtection="1">
      <alignment horizontal="right" wrapText="1" readingOrder="1"/>
    </xf>
    <xf numFmtId="164" fontId="87" fillId="88" borderId="87" xfId="0" applyNumberFormat="1" applyFont="1" applyFill="1" applyBorder="1" applyAlignment="1" applyProtection="1">
      <alignment horizontal="right" wrapText="1" readingOrder="1"/>
    </xf>
    <xf numFmtId="164" fontId="88" fillId="89" borderId="88" xfId="0" applyNumberFormat="1" applyFont="1" applyFill="1" applyBorder="1" applyAlignment="1" applyProtection="1">
      <alignment horizontal="right" wrapText="1" readingOrder="1"/>
    </xf>
    <xf numFmtId="164" fontId="89" fillId="90" borderId="89" xfId="0" applyNumberFormat="1" applyFont="1" applyFill="1" applyBorder="1" applyAlignment="1" applyProtection="1">
      <alignment horizontal="right" wrapText="1" readingOrder="1"/>
    </xf>
    <xf numFmtId="164" fontId="90" fillId="91" borderId="90" xfId="0" applyNumberFormat="1" applyFont="1" applyFill="1" applyBorder="1" applyAlignment="1" applyProtection="1">
      <alignment horizontal="right" wrapText="1" readingOrder="1"/>
    </xf>
    <xf numFmtId="164" fontId="91" fillId="92" borderId="91" xfId="0" applyNumberFormat="1" applyFont="1" applyFill="1" applyBorder="1" applyAlignment="1" applyProtection="1">
      <alignment horizontal="right" wrapText="1" readingOrder="1"/>
    </xf>
    <xf numFmtId="164" fontId="92" fillId="93" borderId="92" xfId="0" applyNumberFormat="1" applyFont="1" applyFill="1" applyBorder="1" applyAlignment="1" applyProtection="1">
      <alignment horizontal="right" wrapText="1" readingOrder="1"/>
    </xf>
    <xf numFmtId="164" fontId="93" fillId="94" borderId="93" xfId="0" applyNumberFormat="1" applyFont="1" applyFill="1" applyBorder="1" applyAlignment="1" applyProtection="1">
      <alignment horizontal="right" wrapText="1" readingOrder="1"/>
    </xf>
    <xf numFmtId="165" fontId="94" fillId="95" borderId="94" xfId="0" applyNumberFormat="1" applyFont="1" applyFill="1" applyBorder="1" applyAlignment="1" applyProtection="1">
      <alignment horizontal="right" wrapText="1" readingOrder="1"/>
    </xf>
    <xf numFmtId="0" fontId="95" fillId="96" borderId="95" xfId="0" applyFont="1" applyFill="1" applyBorder="1" applyAlignment="1" applyProtection="1">
      <alignment horizontal="left" vertical="top" wrapText="1" readingOrder="1"/>
    </xf>
    <xf numFmtId="164" fontId="96" fillId="97" borderId="96" xfId="0" applyNumberFormat="1" applyFont="1" applyFill="1" applyBorder="1" applyAlignment="1" applyProtection="1">
      <alignment horizontal="right" wrapText="1" readingOrder="1"/>
    </xf>
    <xf numFmtId="164" fontId="97" fillId="98" borderId="97" xfId="0" applyNumberFormat="1" applyFont="1" applyFill="1" applyBorder="1" applyAlignment="1" applyProtection="1">
      <alignment horizontal="right" wrapText="1" readingOrder="1"/>
    </xf>
    <xf numFmtId="164" fontId="98" fillId="99" borderId="98" xfId="0" applyNumberFormat="1" applyFont="1" applyFill="1" applyBorder="1" applyAlignment="1" applyProtection="1">
      <alignment horizontal="right" wrapText="1" readingOrder="1"/>
    </xf>
    <xf numFmtId="164" fontId="99" fillId="100" borderId="99" xfId="0" applyNumberFormat="1" applyFont="1" applyFill="1" applyBorder="1" applyAlignment="1" applyProtection="1">
      <alignment horizontal="right" wrapText="1" readingOrder="1"/>
    </xf>
    <xf numFmtId="164" fontId="100" fillId="101" borderId="100" xfId="0" applyNumberFormat="1" applyFont="1" applyFill="1" applyBorder="1" applyAlignment="1" applyProtection="1">
      <alignment horizontal="right" wrapText="1" readingOrder="1"/>
    </xf>
    <xf numFmtId="164" fontId="101" fillId="102" borderId="101" xfId="0" applyNumberFormat="1" applyFont="1" applyFill="1" applyBorder="1" applyAlignment="1" applyProtection="1">
      <alignment horizontal="right" wrapText="1" readingOrder="1"/>
    </xf>
    <xf numFmtId="164" fontId="102" fillId="103" borderId="102" xfId="0" applyNumberFormat="1" applyFont="1" applyFill="1" applyBorder="1" applyAlignment="1" applyProtection="1">
      <alignment horizontal="right" wrapText="1" readingOrder="1"/>
    </xf>
    <xf numFmtId="164" fontId="103" fillId="104" borderId="103" xfId="0" applyNumberFormat="1" applyFont="1" applyFill="1" applyBorder="1" applyAlignment="1" applyProtection="1">
      <alignment horizontal="right" wrapText="1" readingOrder="1"/>
    </xf>
    <xf numFmtId="165" fontId="104" fillId="105" borderId="104" xfId="0" applyNumberFormat="1" applyFont="1" applyFill="1" applyBorder="1" applyAlignment="1" applyProtection="1">
      <alignment horizontal="right" wrapText="1" readingOrder="1"/>
    </xf>
    <xf numFmtId="0" fontId="105" fillId="106" borderId="105" xfId="0" applyFont="1" applyFill="1" applyBorder="1" applyAlignment="1" applyProtection="1">
      <alignment horizontal="left" vertical="top" wrapText="1" readingOrder="1"/>
    </xf>
    <xf numFmtId="164" fontId="106" fillId="107" borderId="106" xfId="0" applyNumberFormat="1" applyFont="1" applyFill="1" applyBorder="1" applyAlignment="1" applyProtection="1">
      <alignment horizontal="right" wrapText="1" readingOrder="1"/>
    </xf>
    <xf numFmtId="164" fontId="107" fillId="108" borderId="107" xfId="0" applyNumberFormat="1" applyFont="1" applyFill="1" applyBorder="1" applyAlignment="1" applyProtection="1">
      <alignment horizontal="right" wrapText="1" readingOrder="1"/>
    </xf>
    <xf numFmtId="164" fontId="108" fillId="109" borderId="108" xfId="0" applyNumberFormat="1" applyFont="1" applyFill="1" applyBorder="1" applyAlignment="1" applyProtection="1">
      <alignment horizontal="right" wrapText="1" readingOrder="1"/>
    </xf>
    <xf numFmtId="164" fontId="109" fillId="110" borderId="109" xfId="0" applyNumberFormat="1" applyFont="1" applyFill="1" applyBorder="1" applyAlignment="1" applyProtection="1">
      <alignment horizontal="right" wrapText="1" readingOrder="1"/>
    </xf>
    <xf numFmtId="164" fontId="110" fillId="111" borderId="110" xfId="0" applyNumberFormat="1" applyFont="1" applyFill="1" applyBorder="1" applyAlignment="1" applyProtection="1">
      <alignment horizontal="right" wrapText="1" readingOrder="1"/>
    </xf>
    <xf numFmtId="164" fontId="111" fillId="112" borderId="111" xfId="0" applyNumberFormat="1" applyFont="1" applyFill="1" applyBorder="1" applyAlignment="1" applyProtection="1">
      <alignment horizontal="right" wrapText="1" readingOrder="1"/>
    </xf>
    <xf numFmtId="164" fontId="112" fillId="113" borderId="112" xfId="0" applyNumberFormat="1" applyFont="1" applyFill="1" applyBorder="1" applyAlignment="1" applyProtection="1">
      <alignment horizontal="right" wrapText="1" readingOrder="1"/>
    </xf>
    <xf numFmtId="164" fontId="113" fillId="114" borderId="113" xfId="0" applyNumberFormat="1" applyFont="1" applyFill="1" applyBorder="1" applyAlignment="1" applyProtection="1">
      <alignment horizontal="right" wrapText="1" readingOrder="1"/>
    </xf>
    <xf numFmtId="165" fontId="114" fillId="115" borderId="114" xfId="0" applyNumberFormat="1" applyFont="1" applyFill="1" applyBorder="1" applyAlignment="1" applyProtection="1">
      <alignment horizontal="right" wrapText="1" readingOrder="1"/>
    </xf>
    <xf numFmtId="0" fontId="115" fillId="116" borderId="115" xfId="0" applyFont="1" applyFill="1" applyBorder="1" applyAlignment="1" applyProtection="1">
      <alignment horizontal="left" vertical="top" wrapText="1" readingOrder="1"/>
    </xf>
    <xf numFmtId="169" fontId="116" fillId="117" borderId="116" xfId="0" applyNumberFormat="1" applyFont="1" applyFill="1" applyBorder="1" applyAlignment="1" applyProtection="1">
      <alignment horizontal="right" wrapText="1" readingOrder="1"/>
    </xf>
    <xf numFmtId="164" fontId="117" fillId="118" borderId="117" xfId="0" applyNumberFormat="1" applyFont="1" applyFill="1" applyBorder="1" applyAlignment="1" applyProtection="1">
      <alignment horizontal="right" wrapText="1" readingOrder="1"/>
    </xf>
    <xf numFmtId="164" fontId="118" fillId="119" borderId="118" xfId="0" applyNumberFormat="1" applyFont="1" applyFill="1" applyBorder="1" applyAlignment="1" applyProtection="1">
      <alignment horizontal="right" wrapText="1" readingOrder="1"/>
    </xf>
    <xf numFmtId="164" fontId="119" fillId="120" borderId="119" xfId="0" applyNumberFormat="1" applyFont="1" applyFill="1" applyBorder="1" applyAlignment="1" applyProtection="1">
      <alignment horizontal="right" wrapText="1" readingOrder="1"/>
    </xf>
    <xf numFmtId="164" fontId="120" fillId="121" borderId="120" xfId="0" applyNumberFormat="1" applyFont="1" applyFill="1" applyBorder="1" applyAlignment="1" applyProtection="1">
      <alignment horizontal="right" wrapText="1" readingOrder="1"/>
    </xf>
    <xf numFmtId="164" fontId="121" fillId="122" borderId="121" xfId="0" applyNumberFormat="1" applyFont="1" applyFill="1" applyBorder="1" applyAlignment="1" applyProtection="1">
      <alignment horizontal="right" wrapText="1" readingOrder="1"/>
    </xf>
    <xf numFmtId="164" fontId="122" fillId="123" borderId="122" xfId="0" applyNumberFormat="1" applyFont="1" applyFill="1" applyBorder="1" applyAlignment="1" applyProtection="1">
      <alignment horizontal="right" wrapText="1" readingOrder="1"/>
    </xf>
    <xf numFmtId="164" fontId="123" fillId="124" borderId="123" xfId="0" applyNumberFormat="1" applyFont="1" applyFill="1" applyBorder="1" applyAlignment="1" applyProtection="1">
      <alignment horizontal="right" wrapText="1" readingOrder="1"/>
    </xf>
    <xf numFmtId="166" fontId="124" fillId="125" borderId="124" xfId="0" applyNumberFormat="1" applyFont="1" applyFill="1" applyBorder="1" applyAlignment="1" applyProtection="1">
      <alignment horizontal="right" wrapText="1" readingOrder="1"/>
    </xf>
    <xf numFmtId="0" fontId="125" fillId="126" borderId="125" xfId="0" applyFont="1" applyFill="1" applyBorder="1" applyAlignment="1" applyProtection="1">
      <alignment horizontal="left" vertical="top" wrapText="1" readingOrder="1"/>
    </xf>
    <xf numFmtId="164" fontId="126" fillId="127" borderId="126" xfId="0" applyNumberFormat="1" applyFont="1" applyFill="1" applyBorder="1" applyAlignment="1" applyProtection="1">
      <alignment horizontal="right" wrapText="1" readingOrder="1"/>
    </xf>
    <xf numFmtId="164" fontId="127" fillId="128" borderId="127" xfId="0" applyNumberFormat="1" applyFont="1" applyFill="1" applyBorder="1" applyAlignment="1" applyProtection="1">
      <alignment horizontal="right" wrapText="1" readingOrder="1"/>
    </xf>
    <xf numFmtId="164" fontId="128" fillId="129" borderId="128" xfId="0" applyNumberFormat="1" applyFont="1" applyFill="1" applyBorder="1" applyAlignment="1" applyProtection="1">
      <alignment horizontal="right" wrapText="1" readingOrder="1"/>
    </xf>
    <xf numFmtId="164" fontId="129" fillId="130" borderId="129" xfId="0" applyNumberFormat="1" applyFont="1" applyFill="1" applyBorder="1" applyAlignment="1" applyProtection="1">
      <alignment horizontal="right" wrapText="1" readingOrder="1"/>
    </xf>
    <xf numFmtId="164" fontId="130" fillId="131" borderId="130" xfId="0" applyNumberFormat="1" applyFont="1" applyFill="1" applyBorder="1" applyAlignment="1" applyProtection="1">
      <alignment horizontal="right" wrapText="1" readingOrder="1"/>
    </xf>
    <xf numFmtId="164" fontId="131" fillId="132" borderId="131" xfId="0" applyNumberFormat="1" applyFont="1" applyFill="1" applyBorder="1" applyAlignment="1" applyProtection="1">
      <alignment horizontal="right" wrapText="1" readingOrder="1"/>
    </xf>
    <xf numFmtId="164" fontId="132" fillId="133" borderId="132" xfId="0" applyNumberFormat="1" applyFont="1" applyFill="1" applyBorder="1" applyAlignment="1" applyProtection="1">
      <alignment horizontal="right" wrapText="1" readingOrder="1"/>
    </xf>
    <xf numFmtId="164" fontId="133" fillId="134" borderId="133" xfId="0" applyNumberFormat="1" applyFont="1" applyFill="1" applyBorder="1" applyAlignment="1" applyProtection="1">
      <alignment horizontal="right" wrapText="1" readingOrder="1"/>
    </xf>
    <xf numFmtId="165" fontId="134" fillId="135" borderId="134" xfId="0" applyNumberFormat="1" applyFont="1" applyFill="1" applyBorder="1" applyAlignment="1" applyProtection="1">
      <alignment horizontal="right" wrapText="1" readingOrder="1"/>
    </xf>
    <xf numFmtId="0" fontId="135" fillId="136" borderId="135" xfId="0" applyFont="1" applyFill="1" applyBorder="1" applyAlignment="1" applyProtection="1">
      <alignment horizontal="left" vertical="top" wrapText="1" readingOrder="1"/>
    </xf>
    <xf numFmtId="164" fontId="136" fillId="137" borderId="136" xfId="0" applyNumberFormat="1" applyFont="1" applyFill="1" applyBorder="1" applyAlignment="1" applyProtection="1">
      <alignment horizontal="right" wrapText="1" readingOrder="1"/>
    </xf>
    <xf numFmtId="164" fontId="137" fillId="138" borderId="137" xfId="0" applyNumberFormat="1" applyFont="1" applyFill="1" applyBorder="1" applyAlignment="1" applyProtection="1">
      <alignment horizontal="right" wrapText="1" readingOrder="1"/>
    </xf>
    <xf numFmtId="164" fontId="138" fillId="139" borderId="138" xfId="0" applyNumberFormat="1" applyFont="1" applyFill="1" applyBorder="1" applyAlignment="1" applyProtection="1">
      <alignment horizontal="right" wrapText="1" readingOrder="1"/>
    </xf>
    <xf numFmtId="164" fontId="139" fillId="140" borderId="139" xfId="0" applyNumberFormat="1" applyFont="1" applyFill="1" applyBorder="1" applyAlignment="1" applyProtection="1">
      <alignment horizontal="right" wrapText="1" readingOrder="1"/>
    </xf>
    <xf numFmtId="164" fontId="140" fillId="141" borderId="140" xfId="0" applyNumberFormat="1" applyFont="1" applyFill="1" applyBorder="1" applyAlignment="1" applyProtection="1">
      <alignment horizontal="right" wrapText="1" readingOrder="1"/>
    </xf>
    <xf numFmtId="164" fontId="141" fillId="142" borderId="141" xfId="0" applyNumberFormat="1" applyFont="1" applyFill="1" applyBorder="1" applyAlignment="1" applyProtection="1">
      <alignment horizontal="right" wrapText="1" readingOrder="1"/>
    </xf>
    <xf numFmtId="164" fontId="142" fillId="143" borderId="142" xfId="0" applyNumberFormat="1" applyFont="1" applyFill="1" applyBorder="1" applyAlignment="1" applyProtection="1">
      <alignment horizontal="right" wrapText="1" readingOrder="1"/>
    </xf>
    <xf numFmtId="164" fontId="143" fillId="144" borderId="143" xfId="0" applyNumberFormat="1" applyFont="1" applyFill="1" applyBorder="1" applyAlignment="1" applyProtection="1">
      <alignment horizontal="right" wrapText="1" readingOrder="1"/>
    </xf>
    <xf numFmtId="165" fontId="144" fillId="145" borderId="144" xfId="0" applyNumberFormat="1" applyFont="1" applyFill="1" applyBorder="1" applyAlignment="1" applyProtection="1">
      <alignment horizontal="right" wrapText="1" readingOrder="1"/>
    </xf>
    <xf numFmtId="0" fontId="145" fillId="146" borderId="145" xfId="0" applyFont="1" applyFill="1" applyBorder="1" applyAlignment="1" applyProtection="1">
      <alignment horizontal="left" vertical="top" wrapText="1" readingOrder="1"/>
    </xf>
    <xf numFmtId="164" fontId="146" fillId="147" borderId="146" xfId="0" applyNumberFormat="1" applyFont="1" applyFill="1" applyBorder="1" applyAlignment="1" applyProtection="1">
      <alignment horizontal="right" wrapText="1" readingOrder="1"/>
    </xf>
    <xf numFmtId="164" fontId="147" fillId="148" borderId="147" xfId="0" applyNumberFormat="1" applyFont="1" applyFill="1" applyBorder="1" applyAlignment="1" applyProtection="1">
      <alignment horizontal="right" wrapText="1" readingOrder="1"/>
    </xf>
    <xf numFmtId="164" fontId="148" fillId="149" borderId="148" xfId="0" applyNumberFormat="1" applyFont="1" applyFill="1" applyBorder="1" applyAlignment="1" applyProtection="1">
      <alignment horizontal="right" wrapText="1" readingOrder="1"/>
    </xf>
    <xf numFmtId="164" fontId="149" fillId="150" borderId="149" xfId="0" applyNumberFormat="1" applyFont="1" applyFill="1" applyBorder="1" applyAlignment="1" applyProtection="1">
      <alignment horizontal="right" wrapText="1" readingOrder="1"/>
    </xf>
    <xf numFmtId="164" fontId="150" fillId="151" borderId="150" xfId="0" applyNumberFormat="1" applyFont="1" applyFill="1" applyBorder="1" applyAlignment="1" applyProtection="1">
      <alignment horizontal="right" wrapText="1" readingOrder="1"/>
    </xf>
    <xf numFmtId="164" fontId="151" fillId="152" borderId="151" xfId="0" applyNumberFormat="1" applyFont="1" applyFill="1" applyBorder="1" applyAlignment="1" applyProtection="1">
      <alignment horizontal="right" wrapText="1" readingOrder="1"/>
    </xf>
    <xf numFmtId="164" fontId="152" fillId="153" borderId="152" xfId="0" applyNumberFormat="1" applyFont="1" applyFill="1" applyBorder="1" applyAlignment="1" applyProtection="1">
      <alignment horizontal="right" wrapText="1" readingOrder="1"/>
    </xf>
    <xf numFmtId="164" fontId="153" fillId="154" borderId="153" xfId="0" applyNumberFormat="1" applyFont="1" applyFill="1" applyBorder="1" applyAlignment="1" applyProtection="1">
      <alignment horizontal="right" wrapText="1" readingOrder="1"/>
    </xf>
    <xf numFmtId="166" fontId="154" fillId="155" borderId="154" xfId="0" applyNumberFormat="1" applyFont="1" applyFill="1" applyBorder="1" applyAlignment="1" applyProtection="1">
      <alignment horizontal="right" wrapText="1" readingOrder="1"/>
    </xf>
    <xf numFmtId="0" fontId="155" fillId="156" borderId="155" xfId="0" applyFont="1" applyFill="1" applyBorder="1" applyAlignment="1" applyProtection="1">
      <alignment horizontal="left" vertical="top" wrapText="1" readingOrder="1"/>
    </xf>
    <xf numFmtId="164" fontId="156" fillId="157" borderId="156" xfId="0" applyNumberFormat="1" applyFont="1" applyFill="1" applyBorder="1" applyAlignment="1" applyProtection="1">
      <alignment horizontal="right" wrapText="1" readingOrder="1"/>
    </xf>
    <xf numFmtId="164" fontId="157" fillId="158" borderId="157" xfId="0" applyNumberFormat="1" applyFont="1" applyFill="1" applyBorder="1" applyAlignment="1" applyProtection="1">
      <alignment horizontal="right" wrapText="1" readingOrder="1"/>
    </xf>
    <xf numFmtId="164" fontId="158" fillId="159" borderId="158" xfId="0" applyNumberFormat="1" applyFont="1" applyFill="1" applyBorder="1" applyAlignment="1" applyProtection="1">
      <alignment horizontal="right" wrapText="1" readingOrder="1"/>
    </xf>
    <xf numFmtId="164" fontId="159" fillId="160" borderId="159" xfId="0" applyNumberFormat="1" applyFont="1" applyFill="1" applyBorder="1" applyAlignment="1" applyProtection="1">
      <alignment horizontal="right" wrapText="1" readingOrder="1"/>
    </xf>
    <xf numFmtId="164" fontId="160" fillId="161" borderId="160" xfId="0" applyNumberFormat="1" applyFont="1" applyFill="1" applyBorder="1" applyAlignment="1" applyProtection="1">
      <alignment horizontal="right" wrapText="1" readingOrder="1"/>
    </xf>
    <xf numFmtId="164" fontId="161" fillId="162" borderId="161" xfId="0" applyNumberFormat="1" applyFont="1" applyFill="1" applyBorder="1" applyAlignment="1" applyProtection="1">
      <alignment horizontal="right" wrapText="1" readingOrder="1"/>
    </xf>
    <xf numFmtId="164" fontId="162" fillId="163" borderId="162" xfId="0" applyNumberFormat="1" applyFont="1" applyFill="1" applyBorder="1" applyAlignment="1" applyProtection="1">
      <alignment horizontal="right" wrapText="1" readingOrder="1"/>
    </xf>
    <xf numFmtId="164" fontId="163" fillId="164" borderId="163" xfId="0" applyNumberFormat="1" applyFont="1" applyFill="1" applyBorder="1" applyAlignment="1" applyProtection="1">
      <alignment horizontal="right" wrapText="1" readingOrder="1"/>
    </xf>
    <xf numFmtId="165" fontId="164" fillId="165" borderId="164" xfId="0" applyNumberFormat="1" applyFont="1" applyFill="1" applyBorder="1" applyAlignment="1" applyProtection="1">
      <alignment horizontal="right" wrapText="1" readingOrder="1"/>
    </xf>
    <xf numFmtId="0" fontId="165" fillId="166" borderId="165" xfId="0" applyFont="1" applyFill="1" applyBorder="1" applyAlignment="1" applyProtection="1">
      <alignment horizontal="left" vertical="top" wrapText="1" readingOrder="1"/>
    </xf>
    <xf numFmtId="164" fontId="166" fillId="167" borderId="166" xfId="0" applyNumberFormat="1" applyFont="1" applyFill="1" applyBorder="1" applyAlignment="1" applyProtection="1">
      <alignment horizontal="right" wrapText="1" readingOrder="1"/>
    </xf>
    <xf numFmtId="164" fontId="167" fillId="168" borderId="167" xfId="0" applyNumberFormat="1" applyFont="1" applyFill="1" applyBorder="1" applyAlignment="1" applyProtection="1">
      <alignment horizontal="right" wrapText="1" readingOrder="1"/>
    </xf>
    <xf numFmtId="164" fontId="168" fillId="169" borderId="168" xfId="0" applyNumberFormat="1" applyFont="1" applyFill="1" applyBorder="1" applyAlignment="1" applyProtection="1">
      <alignment horizontal="right" wrapText="1" readingOrder="1"/>
    </xf>
    <xf numFmtId="164" fontId="169" fillId="170" borderId="169" xfId="0" applyNumberFormat="1" applyFont="1" applyFill="1" applyBorder="1" applyAlignment="1" applyProtection="1">
      <alignment horizontal="right" wrapText="1" readingOrder="1"/>
    </xf>
    <xf numFmtId="164" fontId="170" fillId="171" borderId="170" xfId="0" applyNumberFormat="1" applyFont="1" applyFill="1" applyBorder="1" applyAlignment="1" applyProtection="1">
      <alignment horizontal="right" wrapText="1" readingOrder="1"/>
    </xf>
    <xf numFmtId="164" fontId="171" fillId="172" borderId="171" xfId="0" applyNumberFormat="1" applyFont="1" applyFill="1" applyBorder="1" applyAlignment="1" applyProtection="1">
      <alignment horizontal="right" wrapText="1" readingOrder="1"/>
    </xf>
    <xf numFmtId="164" fontId="172" fillId="173" borderId="172" xfId="0" applyNumberFormat="1" applyFont="1" applyFill="1" applyBorder="1" applyAlignment="1" applyProtection="1">
      <alignment horizontal="right" wrapText="1" readingOrder="1"/>
    </xf>
    <xf numFmtId="164" fontId="173" fillId="174" borderId="173" xfId="0" applyNumberFormat="1" applyFont="1" applyFill="1" applyBorder="1" applyAlignment="1" applyProtection="1">
      <alignment horizontal="right" wrapText="1" readingOrder="1"/>
    </xf>
    <xf numFmtId="165" fontId="174" fillId="175" borderId="174" xfId="0" applyNumberFormat="1" applyFont="1" applyFill="1" applyBorder="1" applyAlignment="1" applyProtection="1">
      <alignment horizontal="right" wrapText="1" readingOrder="1"/>
    </xf>
    <xf numFmtId="0" fontId="175" fillId="176" borderId="175" xfId="0" applyFont="1" applyFill="1" applyBorder="1" applyAlignment="1" applyProtection="1">
      <alignment horizontal="left" vertical="top" wrapText="1" readingOrder="1"/>
    </xf>
    <xf numFmtId="164" fontId="176" fillId="177" borderId="176" xfId="0" applyNumberFormat="1" applyFont="1" applyFill="1" applyBorder="1" applyAlignment="1" applyProtection="1">
      <alignment horizontal="right" wrapText="1" readingOrder="1"/>
    </xf>
    <xf numFmtId="164" fontId="177" fillId="178" borderId="177" xfId="0" applyNumberFormat="1" applyFont="1" applyFill="1" applyBorder="1" applyAlignment="1" applyProtection="1">
      <alignment horizontal="right" wrapText="1" readingOrder="1"/>
    </xf>
    <xf numFmtId="164" fontId="178" fillId="179" borderId="178" xfId="0" applyNumberFormat="1" applyFont="1" applyFill="1" applyBorder="1" applyAlignment="1" applyProtection="1">
      <alignment horizontal="right" wrapText="1" readingOrder="1"/>
    </xf>
    <xf numFmtId="164" fontId="179" fillId="180" borderId="179" xfId="0" applyNumberFormat="1" applyFont="1" applyFill="1" applyBorder="1" applyAlignment="1" applyProtection="1">
      <alignment horizontal="right" wrapText="1" readingOrder="1"/>
    </xf>
    <xf numFmtId="164" fontId="180" fillId="181" borderId="180" xfId="0" applyNumberFormat="1" applyFont="1" applyFill="1" applyBorder="1" applyAlignment="1" applyProtection="1">
      <alignment horizontal="right" wrapText="1" readingOrder="1"/>
    </xf>
    <xf numFmtId="164" fontId="181" fillId="182" borderId="181" xfId="0" applyNumberFormat="1" applyFont="1" applyFill="1" applyBorder="1" applyAlignment="1" applyProtection="1">
      <alignment horizontal="right" wrapText="1" readingOrder="1"/>
    </xf>
    <xf numFmtId="164" fontId="182" fillId="183" borderId="182" xfId="0" applyNumberFormat="1" applyFont="1" applyFill="1" applyBorder="1" applyAlignment="1" applyProtection="1">
      <alignment horizontal="right" wrapText="1" readingOrder="1"/>
    </xf>
    <xf numFmtId="164" fontId="183" fillId="184" borderId="183" xfId="0" applyNumberFormat="1" applyFont="1" applyFill="1" applyBorder="1" applyAlignment="1" applyProtection="1">
      <alignment horizontal="right" wrapText="1" readingOrder="1"/>
    </xf>
    <xf numFmtId="165" fontId="184" fillId="185" borderId="184" xfId="0" applyNumberFormat="1" applyFont="1" applyFill="1" applyBorder="1" applyAlignment="1" applyProtection="1">
      <alignment horizontal="right" wrapText="1" readingOrder="1"/>
    </xf>
    <xf numFmtId="0" fontId="185" fillId="186" borderId="185" xfId="0" applyFont="1" applyFill="1" applyBorder="1" applyAlignment="1" applyProtection="1">
      <alignment horizontal="left" vertical="top" wrapText="1" readingOrder="1"/>
    </xf>
    <xf numFmtId="164" fontId="186" fillId="187" borderId="186" xfId="0" applyNumberFormat="1" applyFont="1" applyFill="1" applyBorder="1" applyAlignment="1" applyProtection="1">
      <alignment horizontal="right" wrapText="1" readingOrder="1"/>
    </xf>
    <xf numFmtId="164" fontId="187" fillId="188" borderId="187" xfId="0" applyNumberFormat="1" applyFont="1" applyFill="1" applyBorder="1" applyAlignment="1" applyProtection="1">
      <alignment horizontal="right" wrapText="1" readingOrder="1"/>
    </xf>
    <xf numFmtId="164" fontId="188" fillId="189" borderId="188" xfId="0" applyNumberFormat="1" applyFont="1" applyFill="1" applyBorder="1" applyAlignment="1" applyProtection="1">
      <alignment horizontal="right" wrapText="1" readingOrder="1"/>
    </xf>
    <xf numFmtId="164" fontId="189" fillId="190" borderId="189" xfId="0" applyNumberFormat="1" applyFont="1" applyFill="1" applyBorder="1" applyAlignment="1" applyProtection="1">
      <alignment horizontal="right" wrapText="1" readingOrder="1"/>
    </xf>
    <xf numFmtId="164" fontId="190" fillId="191" borderId="190" xfId="0" applyNumberFormat="1" applyFont="1" applyFill="1" applyBorder="1" applyAlignment="1" applyProtection="1">
      <alignment horizontal="right" wrapText="1" readingOrder="1"/>
    </xf>
    <xf numFmtId="165" fontId="191" fillId="192" borderId="191" xfId="0" applyNumberFormat="1" applyFont="1" applyFill="1" applyBorder="1" applyAlignment="1" applyProtection="1">
      <alignment horizontal="right" wrapText="1" readingOrder="1"/>
    </xf>
    <xf numFmtId="164" fontId="192" fillId="193" borderId="192" xfId="0" applyNumberFormat="1" applyFont="1" applyFill="1" applyBorder="1" applyAlignment="1" applyProtection="1">
      <alignment horizontal="right" wrapText="1" readingOrder="1"/>
    </xf>
    <xf numFmtId="168" fontId="193" fillId="194" borderId="193" xfId="0" applyNumberFormat="1" applyFont="1" applyFill="1" applyBorder="1" applyAlignment="1" applyProtection="1">
      <alignment horizontal="right" wrapText="1" readingOrder="1"/>
    </xf>
    <xf numFmtId="166" fontId="194" fillId="195" borderId="194" xfId="0" applyNumberFormat="1" applyFont="1" applyFill="1" applyBorder="1" applyAlignment="1" applyProtection="1">
      <alignment horizontal="right" wrapText="1" readingOrder="1"/>
    </xf>
    <xf numFmtId="0" fontId="195" fillId="196" borderId="195" xfId="0" applyFont="1" applyFill="1" applyBorder="1" applyAlignment="1" applyProtection="1">
      <alignment horizontal="left" vertical="top" wrapText="1" readingOrder="1"/>
    </xf>
    <xf numFmtId="164" fontId="196" fillId="197" borderId="196" xfId="0" applyNumberFormat="1" applyFont="1" applyFill="1" applyBorder="1" applyAlignment="1" applyProtection="1">
      <alignment horizontal="right" wrapText="1" readingOrder="1"/>
    </xf>
    <xf numFmtId="164" fontId="197" fillId="198" borderId="197" xfId="0" applyNumberFormat="1" applyFont="1" applyFill="1" applyBorder="1" applyAlignment="1" applyProtection="1">
      <alignment horizontal="right" wrapText="1" readingOrder="1"/>
    </xf>
    <xf numFmtId="164" fontId="198" fillId="199" borderId="198" xfId="0" applyNumberFormat="1" applyFont="1" applyFill="1" applyBorder="1" applyAlignment="1" applyProtection="1">
      <alignment horizontal="right" wrapText="1" readingOrder="1"/>
    </xf>
    <xf numFmtId="164" fontId="199" fillId="200" borderId="199" xfId="0" applyNumberFormat="1" applyFont="1" applyFill="1" applyBorder="1" applyAlignment="1" applyProtection="1">
      <alignment horizontal="right" wrapText="1" readingOrder="1"/>
    </xf>
    <xf numFmtId="164" fontId="200" fillId="201" borderId="200" xfId="0" applyNumberFormat="1" applyFont="1" applyFill="1" applyBorder="1" applyAlignment="1" applyProtection="1">
      <alignment horizontal="right" wrapText="1" readingOrder="1"/>
    </xf>
    <xf numFmtId="164" fontId="201" fillId="202" borderId="201" xfId="0" applyNumberFormat="1" applyFont="1" applyFill="1" applyBorder="1" applyAlignment="1" applyProtection="1">
      <alignment horizontal="right" wrapText="1" readingOrder="1"/>
    </xf>
    <xf numFmtId="164" fontId="202" fillId="203" borderId="202" xfId="0" applyNumberFormat="1" applyFont="1" applyFill="1" applyBorder="1" applyAlignment="1" applyProtection="1">
      <alignment horizontal="right" wrapText="1" readingOrder="1"/>
    </xf>
    <xf numFmtId="164" fontId="203" fillId="204" borderId="203" xfId="0" applyNumberFormat="1" applyFont="1" applyFill="1" applyBorder="1" applyAlignment="1" applyProtection="1">
      <alignment horizontal="right" wrapText="1" readingOrder="1"/>
    </xf>
    <xf numFmtId="165" fontId="204" fillId="205" borderId="204" xfId="0" applyNumberFormat="1" applyFont="1" applyFill="1" applyBorder="1" applyAlignment="1" applyProtection="1">
      <alignment horizontal="right" wrapText="1" readingOrder="1"/>
    </xf>
    <xf numFmtId="0" fontId="205" fillId="206" borderId="205" xfId="0" applyFont="1" applyFill="1" applyBorder="1" applyAlignment="1" applyProtection="1">
      <alignment horizontal="left" vertical="top" wrapText="1" readingOrder="1"/>
    </xf>
    <xf numFmtId="164" fontId="206" fillId="207" borderId="206" xfId="0" applyNumberFormat="1" applyFont="1" applyFill="1" applyBorder="1" applyAlignment="1" applyProtection="1">
      <alignment horizontal="right" wrapText="1" readingOrder="1"/>
    </xf>
    <xf numFmtId="164" fontId="207" fillId="208" borderId="207" xfId="0" applyNumberFormat="1" applyFont="1" applyFill="1" applyBorder="1" applyAlignment="1" applyProtection="1">
      <alignment horizontal="right" wrapText="1" readingOrder="1"/>
    </xf>
    <xf numFmtId="164" fontId="208" fillId="209" borderId="208" xfId="0" applyNumberFormat="1" applyFont="1" applyFill="1" applyBorder="1" applyAlignment="1" applyProtection="1">
      <alignment horizontal="right" wrapText="1" readingOrder="1"/>
    </xf>
    <xf numFmtId="164" fontId="209" fillId="210" borderId="209" xfId="0" applyNumberFormat="1" applyFont="1" applyFill="1" applyBorder="1" applyAlignment="1" applyProtection="1">
      <alignment horizontal="right" wrapText="1" readingOrder="1"/>
    </xf>
    <xf numFmtId="164" fontId="210" fillId="211" borderId="210" xfId="0" applyNumberFormat="1" applyFont="1" applyFill="1" applyBorder="1" applyAlignment="1" applyProtection="1">
      <alignment horizontal="right" wrapText="1" readingOrder="1"/>
    </xf>
    <xf numFmtId="164" fontId="211" fillId="212" borderId="211" xfId="0" applyNumberFormat="1" applyFont="1" applyFill="1" applyBorder="1" applyAlignment="1" applyProtection="1">
      <alignment horizontal="right" wrapText="1" readingOrder="1"/>
    </xf>
    <xf numFmtId="164" fontId="212" fillId="213" borderId="212" xfId="0" applyNumberFormat="1" applyFont="1" applyFill="1" applyBorder="1" applyAlignment="1" applyProtection="1">
      <alignment horizontal="right" wrapText="1" readingOrder="1"/>
    </xf>
    <xf numFmtId="165" fontId="213" fillId="214" borderId="213" xfId="0" applyNumberFormat="1" applyFont="1" applyFill="1" applyBorder="1" applyAlignment="1" applyProtection="1">
      <alignment horizontal="right" wrapText="1" readingOrder="1"/>
    </xf>
    <xf numFmtId="166" fontId="214" fillId="215" borderId="214" xfId="0" applyNumberFormat="1" applyFont="1" applyFill="1" applyBorder="1" applyAlignment="1" applyProtection="1">
      <alignment horizontal="right" wrapText="1" readingOrder="1"/>
    </xf>
    <xf numFmtId="0" fontId="215" fillId="216" borderId="215" xfId="0" applyFont="1" applyFill="1" applyBorder="1" applyAlignment="1" applyProtection="1">
      <alignment horizontal="left" vertical="top" wrapText="1" readingOrder="1"/>
    </xf>
    <xf numFmtId="164" fontId="216" fillId="217" borderId="216" xfId="0" applyNumberFormat="1" applyFont="1" applyFill="1" applyBorder="1" applyAlignment="1" applyProtection="1">
      <alignment horizontal="right" wrapText="1" readingOrder="1"/>
    </xf>
    <xf numFmtId="164" fontId="217" fillId="218" borderId="217" xfId="0" applyNumberFormat="1" applyFont="1" applyFill="1" applyBorder="1" applyAlignment="1" applyProtection="1">
      <alignment horizontal="right" wrapText="1" readingOrder="1"/>
    </xf>
    <xf numFmtId="164" fontId="218" fillId="219" borderId="218" xfId="0" applyNumberFormat="1" applyFont="1" applyFill="1" applyBorder="1" applyAlignment="1" applyProtection="1">
      <alignment horizontal="right" wrapText="1" readingOrder="1"/>
    </xf>
    <xf numFmtId="164" fontId="219" fillId="220" borderId="219" xfId="0" applyNumberFormat="1" applyFont="1" applyFill="1" applyBorder="1" applyAlignment="1" applyProtection="1">
      <alignment horizontal="right" wrapText="1" readingOrder="1"/>
    </xf>
    <xf numFmtId="164" fontId="220" fillId="221" borderId="220" xfId="0" applyNumberFormat="1" applyFont="1" applyFill="1" applyBorder="1" applyAlignment="1" applyProtection="1">
      <alignment horizontal="right" wrapText="1" readingOrder="1"/>
    </xf>
    <xf numFmtId="164" fontId="221" fillId="222" borderId="221" xfId="0" applyNumberFormat="1" applyFont="1" applyFill="1" applyBorder="1" applyAlignment="1" applyProtection="1">
      <alignment horizontal="right" wrapText="1" readingOrder="1"/>
    </xf>
    <xf numFmtId="164" fontId="222" fillId="223" borderId="222" xfId="0" applyNumberFormat="1" applyFont="1" applyFill="1" applyBorder="1" applyAlignment="1" applyProtection="1">
      <alignment horizontal="right" wrapText="1" readingOrder="1"/>
    </xf>
    <xf numFmtId="164" fontId="223" fillId="224" borderId="223" xfId="0" applyNumberFormat="1" applyFont="1" applyFill="1" applyBorder="1" applyAlignment="1" applyProtection="1">
      <alignment horizontal="right" wrapText="1" readingOrder="1"/>
    </xf>
    <xf numFmtId="165" fontId="224" fillId="225" borderId="224" xfId="0" applyNumberFormat="1" applyFont="1" applyFill="1" applyBorder="1" applyAlignment="1" applyProtection="1">
      <alignment horizontal="right" wrapText="1" readingOrder="1"/>
    </xf>
    <xf numFmtId="0" fontId="225" fillId="226" borderId="225" xfId="0" applyFont="1" applyFill="1" applyBorder="1" applyAlignment="1" applyProtection="1">
      <alignment horizontal="left" vertical="top" wrapText="1" readingOrder="1"/>
    </xf>
    <xf numFmtId="164" fontId="226" fillId="227" borderId="226" xfId="0" applyNumberFormat="1" applyFont="1" applyFill="1" applyBorder="1" applyAlignment="1" applyProtection="1">
      <alignment horizontal="right" wrapText="1" readingOrder="1"/>
    </xf>
    <xf numFmtId="164" fontId="227" fillId="228" borderId="227" xfId="0" applyNumberFormat="1" applyFont="1" applyFill="1" applyBorder="1" applyAlignment="1" applyProtection="1">
      <alignment horizontal="right" wrapText="1" readingOrder="1"/>
    </xf>
    <xf numFmtId="164" fontId="228" fillId="229" borderId="228" xfId="0" applyNumberFormat="1" applyFont="1" applyFill="1" applyBorder="1" applyAlignment="1" applyProtection="1">
      <alignment horizontal="right" wrapText="1" readingOrder="1"/>
    </xf>
    <xf numFmtId="164" fontId="229" fillId="230" borderId="229" xfId="0" applyNumberFormat="1" applyFont="1" applyFill="1" applyBorder="1" applyAlignment="1" applyProtection="1">
      <alignment horizontal="right" wrapText="1" readingOrder="1"/>
    </xf>
    <xf numFmtId="164" fontId="230" fillId="231" borderId="230" xfId="0" applyNumberFormat="1" applyFont="1" applyFill="1" applyBorder="1" applyAlignment="1" applyProtection="1">
      <alignment horizontal="right" wrapText="1" readingOrder="1"/>
    </xf>
    <xf numFmtId="164" fontId="231" fillId="232" borderId="231" xfId="0" applyNumberFormat="1" applyFont="1" applyFill="1" applyBorder="1" applyAlignment="1" applyProtection="1">
      <alignment horizontal="right" wrapText="1" readingOrder="1"/>
    </xf>
    <xf numFmtId="164" fontId="232" fillId="233" borderId="232" xfId="0" applyNumberFormat="1" applyFont="1" applyFill="1" applyBorder="1" applyAlignment="1" applyProtection="1">
      <alignment horizontal="right" wrapText="1" readingOrder="1"/>
    </xf>
    <xf numFmtId="164" fontId="233" fillId="234" borderId="233" xfId="0" applyNumberFormat="1" applyFont="1" applyFill="1" applyBorder="1" applyAlignment="1" applyProtection="1">
      <alignment horizontal="right" wrapText="1" readingOrder="1"/>
    </xf>
    <xf numFmtId="166" fontId="234" fillId="235" borderId="234" xfId="0" applyNumberFormat="1" applyFont="1" applyFill="1" applyBorder="1" applyAlignment="1" applyProtection="1">
      <alignment horizontal="right" wrapText="1" readingOrder="1"/>
    </xf>
    <xf numFmtId="0" fontId="235" fillId="236" borderId="235" xfId="0" applyFont="1" applyFill="1" applyBorder="1" applyAlignment="1" applyProtection="1">
      <alignment horizontal="left" vertical="top" wrapText="1" readingOrder="1"/>
    </xf>
    <xf numFmtId="164" fontId="236" fillId="237" borderId="236" xfId="0" applyNumberFormat="1" applyFont="1" applyFill="1" applyBorder="1" applyAlignment="1" applyProtection="1">
      <alignment horizontal="right" wrapText="1" readingOrder="1"/>
    </xf>
    <xf numFmtId="164" fontId="237" fillId="238" borderId="237" xfId="0" applyNumberFormat="1" applyFont="1" applyFill="1" applyBorder="1" applyAlignment="1" applyProtection="1">
      <alignment horizontal="right" wrapText="1" readingOrder="1"/>
    </xf>
    <xf numFmtId="164" fontId="238" fillId="239" borderId="238" xfId="0" applyNumberFormat="1" applyFont="1" applyFill="1" applyBorder="1" applyAlignment="1" applyProtection="1">
      <alignment horizontal="right" wrapText="1" readingOrder="1"/>
    </xf>
    <xf numFmtId="164" fontId="239" fillId="240" borderId="239" xfId="0" applyNumberFormat="1" applyFont="1" applyFill="1" applyBorder="1" applyAlignment="1" applyProtection="1">
      <alignment horizontal="right" wrapText="1" readingOrder="1"/>
    </xf>
    <xf numFmtId="164" fontId="240" fillId="241" borderId="240" xfId="0" applyNumberFormat="1" applyFont="1" applyFill="1" applyBorder="1" applyAlignment="1" applyProtection="1">
      <alignment horizontal="right" wrapText="1" readingOrder="1"/>
    </xf>
    <xf numFmtId="164" fontId="241" fillId="242" borderId="241" xfId="0" applyNumberFormat="1" applyFont="1" applyFill="1" applyBorder="1" applyAlignment="1" applyProtection="1">
      <alignment horizontal="right" wrapText="1" readingOrder="1"/>
    </xf>
    <xf numFmtId="164" fontId="242" fillId="243" borderId="242" xfId="0" applyNumberFormat="1" applyFont="1" applyFill="1" applyBorder="1" applyAlignment="1" applyProtection="1">
      <alignment horizontal="right" wrapText="1" readingOrder="1"/>
    </xf>
    <xf numFmtId="164" fontId="243" fillId="244" borderId="243" xfId="0" applyNumberFormat="1" applyFont="1" applyFill="1" applyBorder="1" applyAlignment="1" applyProtection="1">
      <alignment horizontal="right" wrapText="1" readingOrder="1"/>
    </xf>
    <xf numFmtId="165" fontId="244" fillId="245" borderId="244" xfId="0" applyNumberFormat="1" applyFont="1" applyFill="1" applyBorder="1" applyAlignment="1" applyProtection="1">
      <alignment horizontal="right" wrapText="1" readingOrder="1"/>
    </xf>
    <xf numFmtId="0" fontId="245" fillId="246" borderId="245" xfId="0" applyFont="1" applyFill="1" applyBorder="1" applyAlignment="1" applyProtection="1">
      <alignment horizontal="left" vertical="top" wrapText="1" readingOrder="1"/>
    </xf>
    <xf numFmtId="164" fontId="246" fillId="247" borderId="246" xfId="0" applyNumberFormat="1" applyFont="1" applyFill="1" applyBorder="1" applyAlignment="1" applyProtection="1">
      <alignment horizontal="right" wrapText="1" readingOrder="1"/>
    </xf>
    <xf numFmtId="164" fontId="247" fillId="248" borderId="247" xfId="0" applyNumberFormat="1" applyFont="1" applyFill="1" applyBorder="1" applyAlignment="1" applyProtection="1">
      <alignment horizontal="right" wrapText="1" readingOrder="1"/>
    </xf>
    <xf numFmtId="164" fontId="248" fillId="249" borderId="248" xfId="0" applyNumberFormat="1" applyFont="1" applyFill="1" applyBorder="1" applyAlignment="1" applyProtection="1">
      <alignment horizontal="right" wrapText="1" readingOrder="1"/>
    </xf>
    <xf numFmtId="164" fontId="249" fillId="250" borderId="249" xfId="0" applyNumberFormat="1" applyFont="1" applyFill="1" applyBorder="1" applyAlignment="1" applyProtection="1">
      <alignment horizontal="right" wrapText="1" readingOrder="1"/>
    </xf>
    <xf numFmtId="164" fontId="250" fillId="251" borderId="250" xfId="0" applyNumberFormat="1" applyFont="1" applyFill="1" applyBorder="1" applyAlignment="1" applyProtection="1">
      <alignment horizontal="right" wrapText="1" readingOrder="1"/>
    </xf>
    <xf numFmtId="164" fontId="251" fillId="252" borderId="251" xfId="0" applyNumberFormat="1" applyFont="1" applyFill="1" applyBorder="1" applyAlignment="1" applyProtection="1">
      <alignment horizontal="right" wrapText="1" readingOrder="1"/>
    </xf>
    <xf numFmtId="164" fontId="252" fillId="253" borderId="252" xfId="0" applyNumberFormat="1" applyFont="1" applyFill="1" applyBorder="1" applyAlignment="1" applyProtection="1">
      <alignment horizontal="right" wrapText="1" readingOrder="1"/>
    </xf>
    <xf numFmtId="164" fontId="253" fillId="254" borderId="253" xfId="0" applyNumberFormat="1" applyFont="1" applyFill="1" applyBorder="1" applyAlignment="1" applyProtection="1">
      <alignment horizontal="right" wrapText="1" readingOrder="1"/>
    </xf>
    <xf numFmtId="165" fontId="254" fillId="255" borderId="254" xfId="0" applyNumberFormat="1" applyFont="1" applyFill="1" applyBorder="1" applyAlignment="1" applyProtection="1">
      <alignment horizontal="right" wrapText="1" readingOrder="1"/>
    </xf>
    <xf numFmtId="0" fontId="255" fillId="256" borderId="255" xfId="0" applyFont="1" applyFill="1" applyBorder="1" applyAlignment="1" applyProtection="1">
      <alignment horizontal="left" vertical="top" wrapText="1" readingOrder="1"/>
    </xf>
    <xf numFmtId="164" fontId="256" fillId="257" borderId="256" xfId="0" applyNumberFormat="1" applyFont="1" applyFill="1" applyBorder="1" applyAlignment="1" applyProtection="1">
      <alignment horizontal="right" wrapText="1" readingOrder="1"/>
    </xf>
    <xf numFmtId="164" fontId="257" fillId="258" borderId="257" xfId="0" applyNumberFormat="1" applyFont="1" applyFill="1" applyBorder="1" applyAlignment="1" applyProtection="1">
      <alignment horizontal="right" wrapText="1" readingOrder="1"/>
    </xf>
    <xf numFmtId="164" fontId="258" fillId="259" borderId="258" xfId="0" applyNumberFormat="1" applyFont="1" applyFill="1" applyBorder="1" applyAlignment="1" applyProtection="1">
      <alignment horizontal="right" wrapText="1" readingOrder="1"/>
    </xf>
    <xf numFmtId="164" fontId="259" fillId="260" borderId="259" xfId="0" applyNumberFormat="1" applyFont="1" applyFill="1" applyBorder="1" applyAlignment="1" applyProtection="1">
      <alignment horizontal="right" wrapText="1" readingOrder="1"/>
    </xf>
    <xf numFmtId="164" fontId="260" fillId="261" borderId="260" xfId="0" applyNumberFormat="1" applyFont="1" applyFill="1" applyBorder="1" applyAlignment="1" applyProtection="1">
      <alignment horizontal="right" wrapText="1" readingOrder="1"/>
    </xf>
    <xf numFmtId="164" fontId="261" fillId="262" borderId="261" xfId="0" applyNumberFormat="1" applyFont="1" applyFill="1" applyBorder="1" applyAlignment="1" applyProtection="1">
      <alignment horizontal="right" wrapText="1" readingOrder="1"/>
    </xf>
    <xf numFmtId="164" fontId="262" fillId="263" borderId="262" xfId="0" applyNumberFormat="1" applyFont="1" applyFill="1" applyBorder="1" applyAlignment="1" applyProtection="1">
      <alignment horizontal="right" wrapText="1" readingOrder="1"/>
    </xf>
    <xf numFmtId="166" fontId="263" fillId="264" borderId="263" xfId="0" applyNumberFormat="1" applyFont="1" applyFill="1" applyBorder="1" applyAlignment="1" applyProtection="1">
      <alignment horizontal="right" wrapText="1" readingOrder="1"/>
    </xf>
    <xf numFmtId="166" fontId="264" fillId="265" borderId="264" xfId="0" applyNumberFormat="1" applyFont="1" applyFill="1" applyBorder="1" applyAlignment="1" applyProtection="1">
      <alignment horizontal="right" wrapText="1" readingOrder="1"/>
    </xf>
    <xf numFmtId="0" fontId="265" fillId="266" borderId="265" xfId="0" applyFont="1" applyFill="1" applyBorder="1" applyAlignment="1" applyProtection="1">
      <alignment horizontal="left" vertical="top" wrapText="1" readingOrder="1"/>
    </xf>
    <xf numFmtId="164" fontId="266" fillId="267" borderId="266" xfId="0" applyNumberFormat="1" applyFont="1" applyFill="1" applyBorder="1" applyAlignment="1" applyProtection="1">
      <alignment horizontal="right" wrapText="1" readingOrder="1"/>
    </xf>
    <xf numFmtId="164" fontId="267" fillId="268" borderId="267" xfId="0" applyNumberFormat="1" applyFont="1" applyFill="1" applyBorder="1" applyAlignment="1" applyProtection="1">
      <alignment horizontal="right" wrapText="1" readingOrder="1"/>
    </xf>
    <xf numFmtId="164" fontId="268" fillId="269" borderId="268" xfId="0" applyNumberFormat="1" applyFont="1" applyFill="1" applyBorder="1" applyAlignment="1" applyProtection="1">
      <alignment horizontal="right" wrapText="1" readingOrder="1"/>
    </xf>
    <xf numFmtId="164" fontId="269" fillId="270" borderId="269" xfId="0" applyNumberFormat="1" applyFont="1" applyFill="1" applyBorder="1" applyAlignment="1" applyProtection="1">
      <alignment horizontal="right" wrapText="1" readingOrder="1"/>
    </xf>
    <xf numFmtId="164" fontId="270" fillId="271" borderId="270" xfId="0" applyNumberFormat="1" applyFont="1" applyFill="1" applyBorder="1" applyAlignment="1" applyProtection="1">
      <alignment horizontal="right" wrapText="1" readingOrder="1"/>
    </xf>
    <xf numFmtId="164" fontId="271" fillId="272" borderId="271" xfId="0" applyNumberFormat="1" applyFont="1" applyFill="1" applyBorder="1" applyAlignment="1" applyProtection="1">
      <alignment horizontal="right" wrapText="1" readingOrder="1"/>
    </xf>
    <xf numFmtId="164" fontId="272" fillId="273" borderId="272" xfId="0" applyNumberFormat="1" applyFont="1" applyFill="1" applyBorder="1" applyAlignment="1" applyProtection="1">
      <alignment horizontal="right" wrapText="1" readingOrder="1"/>
    </xf>
    <xf numFmtId="164" fontId="273" fillId="274" borderId="273" xfId="0" applyNumberFormat="1" applyFont="1" applyFill="1" applyBorder="1" applyAlignment="1" applyProtection="1">
      <alignment horizontal="right" wrapText="1" readingOrder="1"/>
    </xf>
    <xf numFmtId="166" fontId="274" fillId="275" borderId="274" xfId="0" applyNumberFormat="1" applyFont="1" applyFill="1" applyBorder="1" applyAlignment="1" applyProtection="1">
      <alignment horizontal="right" wrapText="1" readingOrder="1"/>
    </xf>
    <xf numFmtId="0" fontId="275" fillId="276" borderId="275" xfId="0" applyFont="1" applyFill="1" applyBorder="1" applyAlignment="1" applyProtection="1">
      <alignment horizontal="left" vertical="top" wrapText="1" readingOrder="1"/>
    </xf>
    <xf numFmtId="165" fontId="276" fillId="277" borderId="276" xfId="0" applyNumberFormat="1" applyFont="1" applyFill="1" applyBorder="1" applyAlignment="1" applyProtection="1">
      <alignment horizontal="right" wrapText="1" readingOrder="1"/>
    </xf>
    <xf numFmtId="165" fontId="277" fillId="278" borderId="277" xfId="0" applyNumberFormat="1" applyFont="1" applyFill="1" applyBorder="1" applyAlignment="1" applyProtection="1">
      <alignment horizontal="right" wrapText="1" readingOrder="1"/>
    </xf>
    <xf numFmtId="165" fontId="278" fillId="279" borderId="278" xfId="0" applyNumberFormat="1" applyFont="1" applyFill="1" applyBorder="1" applyAlignment="1" applyProtection="1">
      <alignment horizontal="right" wrapText="1" readingOrder="1"/>
    </xf>
    <xf numFmtId="165" fontId="279" fillId="280" borderId="279" xfId="0" applyNumberFormat="1" applyFont="1" applyFill="1" applyBorder="1" applyAlignment="1" applyProtection="1">
      <alignment horizontal="right" wrapText="1" readingOrder="1"/>
    </xf>
    <xf numFmtId="166" fontId="280" fillId="281" borderId="280" xfId="0" applyNumberFormat="1" applyFont="1" applyFill="1" applyBorder="1" applyAlignment="1" applyProtection="1">
      <alignment horizontal="right" wrapText="1" readingOrder="1"/>
    </xf>
    <xf numFmtId="166" fontId="281" fillId="282" borderId="281" xfId="0" applyNumberFormat="1" applyFont="1" applyFill="1" applyBorder="1" applyAlignment="1" applyProtection="1">
      <alignment horizontal="right" wrapText="1" readingOrder="1"/>
    </xf>
    <xf numFmtId="166" fontId="282" fillId="283" borderId="282" xfId="0" applyNumberFormat="1" applyFont="1" applyFill="1" applyBorder="1" applyAlignment="1" applyProtection="1">
      <alignment horizontal="right" wrapText="1" readingOrder="1"/>
    </xf>
    <xf numFmtId="166" fontId="283" fillId="284" borderId="283" xfId="0" applyNumberFormat="1" applyFont="1" applyFill="1" applyBorder="1" applyAlignment="1" applyProtection="1">
      <alignment horizontal="right" wrapText="1" readingOrder="1"/>
    </xf>
    <xf numFmtId="166" fontId="284" fillId="285" borderId="284" xfId="0" applyNumberFormat="1" applyFont="1" applyFill="1" applyBorder="1" applyAlignment="1" applyProtection="1">
      <alignment horizontal="right" wrapText="1" readingOrder="1"/>
    </xf>
    <xf numFmtId="0" fontId="285" fillId="286" borderId="285" xfId="0" applyFont="1" applyFill="1" applyBorder="1" applyAlignment="1" applyProtection="1">
      <alignment horizontal="left" vertical="top" wrapText="1" readingOrder="1"/>
    </xf>
    <xf numFmtId="164" fontId="286" fillId="287" borderId="286" xfId="0" applyNumberFormat="1" applyFont="1" applyFill="1" applyBorder="1" applyAlignment="1" applyProtection="1">
      <alignment horizontal="right" wrapText="1" readingOrder="1"/>
    </xf>
    <xf numFmtId="164" fontId="287" fillId="288" borderId="287" xfId="0" applyNumberFormat="1" applyFont="1" applyFill="1" applyBorder="1" applyAlignment="1" applyProtection="1">
      <alignment horizontal="right" wrapText="1" readingOrder="1"/>
    </xf>
    <xf numFmtId="164" fontId="288" fillId="289" borderId="288" xfId="0" applyNumberFormat="1" applyFont="1" applyFill="1" applyBorder="1" applyAlignment="1" applyProtection="1">
      <alignment horizontal="right" wrapText="1" readingOrder="1"/>
    </xf>
    <xf numFmtId="164" fontId="289" fillId="290" borderId="289" xfId="0" applyNumberFormat="1" applyFont="1" applyFill="1" applyBorder="1" applyAlignment="1" applyProtection="1">
      <alignment horizontal="right" wrapText="1" readingOrder="1"/>
    </xf>
    <xf numFmtId="164" fontId="290" fillId="291" borderId="290" xfId="0" applyNumberFormat="1" applyFont="1" applyFill="1" applyBorder="1" applyAlignment="1" applyProtection="1">
      <alignment horizontal="right" wrapText="1" readingOrder="1"/>
    </xf>
    <xf numFmtId="164" fontId="291" fillId="292" borderId="291" xfId="0" applyNumberFormat="1" applyFont="1" applyFill="1" applyBorder="1" applyAlignment="1" applyProtection="1">
      <alignment horizontal="right" wrapText="1" readingOrder="1"/>
    </xf>
    <xf numFmtId="164" fontId="292" fillId="293" borderId="292" xfId="0" applyNumberFormat="1" applyFont="1" applyFill="1" applyBorder="1" applyAlignment="1" applyProtection="1">
      <alignment horizontal="right" wrapText="1" readingOrder="1"/>
    </xf>
    <xf numFmtId="164" fontId="293" fillId="294" borderId="293" xfId="0" applyNumberFormat="1" applyFont="1" applyFill="1" applyBorder="1" applyAlignment="1" applyProtection="1">
      <alignment horizontal="right" wrapText="1" readingOrder="1"/>
    </xf>
    <xf numFmtId="166" fontId="294" fillId="295" borderId="294" xfId="0" applyNumberFormat="1" applyFont="1" applyFill="1" applyBorder="1" applyAlignment="1" applyProtection="1">
      <alignment horizontal="right" wrapText="1" readingOrder="1"/>
    </xf>
    <xf numFmtId="0" fontId="295" fillId="296" borderId="295" xfId="0" applyFont="1" applyFill="1" applyBorder="1" applyAlignment="1" applyProtection="1">
      <alignment horizontal="left" vertical="top" wrapText="1" readingOrder="1"/>
    </xf>
    <xf numFmtId="164" fontId="296" fillId="297" borderId="296" xfId="0" applyNumberFormat="1" applyFont="1" applyFill="1" applyBorder="1" applyAlignment="1" applyProtection="1">
      <alignment horizontal="right" wrapText="1" readingOrder="1"/>
    </xf>
    <xf numFmtId="164" fontId="297" fillId="298" borderId="297" xfId="0" applyNumberFormat="1" applyFont="1" applyFill="1" applyBorder="1" applyAlignment="1" applyProtection="1">
      <alignment horizontal="right" wrapText="1" readingOrder="1"/>
    </xf>
    <xf numFmtId="164" fontId="298" fillId="299" borderId="298" xfId="0" applyNumberFormat="1" applyFont="1" applyFill="1" applyBorder="1" applyAlignment="1" applyProtection="1">
      <alignment horizontal="right" wrapText="1" readingOrder="1"/>
    </xf>
    <xf numFmtId="164" fontId="299" fillId="300" borderId="299" xfId="0" applyNumberFormat="1" applyFont="1" applyFill="1" applyBorder="1" applyAlignment="1" applyProtection="1">
      <alignment horizontal="right" wrapText="1" readingOrder="1"/>
    </xf>
    <xf numFmtId="164" fontId="300" fillId="301" borderId="300" xfId="0" applyNumberFormat="1" applyFont="1" applyFill="1" applyBorder="1" applyAlignment="1" applyProtection="1">
      <alignment horizontal="right" wrapText="1" readingOrder="1"/>
    </xf>
    <xf numFmtId="164" fontId="301" fillId="302" borderId="301" xfId="0" applyNumberFormat="1" applyFont="1" applyFill="1" applyBorder="1" applyAlignment="1" applyProtection="1">
      <alignment horizontal="right" wrapText="1" readingOrder="1"/>
    </xf>
    <xf numFmtId="164" fontId="302" fillId="303" borderId="302" xfId="0" applyNumberFormat="1" applyFont="1" applyFill="1" applyBorder="1" applyAlignment="1" applyProtection="1">
      <alignment horizontal="right" wrapText="1" readingOrder="1"/>
    </xf>
    <xf numFmtId="164" fontId="303" fillId="304" borderId="303" xfId="0" applyNumberFormat="1" applyFont="1" applyFill="1" applyBorder="1" applyAlignment="1" applyProtection="1">
      <alignment horizontal="right" wrapText="1" readingOrder="1"/>
    </xf>
    <xf numFmtId="165" fontId="304" fillId="305" borderId="304" xfId="0" applyNumberFormat="1" applyFont="1" applyFill="1" applyBorder="1" applyAlignment="1" applyProtection="1">
      <alignment horizontal="right" wrapText="1" readingOrder="1"/>
    </xf>
    <xf numFmtId="0" fontId="305" fillId="306" borderId="305" xfId="0" applyFont="1" applyFill="1" applyBorder="1" applyAlignment="1" applyProtection="1">
      <alignment horizontal="left" vertical="top" wrapText="1" readingOrder="1"/>
    </xf>
    <xf numFmtId="164" fontId="306" fillId="307" borderId="306" xfId="0" applyNumberFormat="1" applyFont="1" applyFill="1" applyBorder="1" applyAlignment="1" applyProtection="1">
      <alignment horizontal="right" wrapText="1" readingOrder="1"/>
    </xf>
    <xf numFmtId="164" fontId="307" fillId="308" borderId="307" xfId="0" applyNumberFormat="1" applyFont="1" applyFill="1" applyBorder="1" applyAlignment="1" applyProtection="1">
      <alignment horizontal="right" wrapText="1" readingOrder="1"/>
    </xf>
    <xf numFmtId="164" fontId="308" fillId="309" borderId="308" xfId="0" applyNumberFormat="1" applyFont="1" applyFill="1" applyBorder="1" applyAlignment="1" applyProtection="1">
      <alignment horizontal="right" wrapText="1" readingOrder="1"/>
    </xf>
    <xf numFmtId="164" fontId="309" fillId="310" borderId="309" xfId="0" applyNumberFormat="1" applyFont="1" applyFill="1" applyBorder="1" applyAlignment="1" applyProtection="1">
      <alignment horizontal="right" wrapText="1" readingOrder="1"/>
    </xf>
    <xf numFmtId="164" fontId="310" fillId="311" borderId="310" xfId="0" applyNumberFormat="1" applyFont="1" applyFill="1" applyBorder="1" applyAlignment="1" applyProtection="1">
      <alignment horizontal="right" wrapText="1" readingOrder="1"/>
    </xf>
    <xf numFmtId="164" fontId="311" fillId="312" borderId="311" xfId="0" applyNumberFormat="1" applyFont="1" applyFill="1" applyBorder="1" applyAlignment="1" applyProtection="1">
      <alignment horizontal="right" wrapText="1" readingOrder="1"/>
    </xf>
    <xf numFmtId="164" fontId="312" fillId="313" borderId="312" xfId="0" applyNumberFormat="1" applyFont="1" applyFill="1" applyBorder="1" applyAlignment="1" applyProtection="1">
      <alignment horizontal="right" wrapText="1" readingOrder="1"/>
    </xf>
    <xf numFmtId="164" fontId="313" fillId="314" borderId="313" xfId="0" applyNumberFormat="1" applyFont="1" applyFill="1" applyBorder="1" applyAlignment="1" applyProtection="1">
      <alignment horizontal="right" wrapText="1" readingOrder="1"/>
    </xf>
    <xf numFmtId="165" fontId="314" fillId="315" borderId="314" xfId="0" applyNumberFormat="1" applyFont="1" applyFill="1" applyBorder="1" applyAlignment="1" applyProtection="1">
      <alignment horizontal="right" wrapText="1" readingOrder="1"/>
    </xf>
    <xf numFmtId="0" fontId="315" fillId="316" borderId="315" xfId="0" applyFont="1" applyFill="1" applyBorder="1" applyAlignment="1" applyProtection="1">
      <alignment horizontal="left" vertical="top" wrapText="1" readingOrder="1"/>
    </xf>
    <xf numFmtId="164" fontId="316" fillId="317" borderId="316" xfId="0" applyNumberFormat="1" applyFont="1" applyFill="1" applyBorder="1" applyAlignment="1" applyProtection="1">
      <alignment horizontal="right" wrapText="1" readingOrder="1"/>
    </xf>
    <xf numFmtId="164" fontId="317" fillId="318" borderId="317" xfId="0" applyNumberFormat="1" applyFont="1" applyFill="1" applyBorder="1" applyAlignment="1" applyProtection="1">
      <alignment horizontal="right" wrapText="1" readingOrder="1"/>
    </xf>
    <xf numFmtId="164" fontId="318" fillId="319" borderId="318" xfId="0" applyNumberFormat="1" applyFont="1" applyFill="1" applyBorder="1" applyAlignment="1" applyProtection="1">
      <alignment horizontal="right" wrapText="1" readingOrder="1"/>
    </xf>
    <xf numFmtId="164" fontId="319" fillId="320" borderId="319" xfId="0" applyNumberFormat="1" applyFont="1" applyFill="1" applyBorder="1" applyAlignment="1" applyProtection="1">
      <alignment horizontal="right" wrapText="1" readingOrder="1"/>
    </xf>
    <xf numFmtId="164" fontId="320" fillId="321" borderId="320" xfId="0" applyNumberFormat="1" applyFont="1" applyFill="1" applyBorder="1" applyAlignment="1" applyProtection="1">
      <alignment horizontal="right" wrapText="1" readingOrder="1"/>
    </xf>
    <xf numFmtId="164" fontId="321" fillId="322" borderId="321" xfId="0" applyNumberFormat="1" applyFont="1" applyFill="1" applyBorder="1" applyAlignment="1" applyProtection="1">
      <alignment horizontal="right" wrapText="1" readingOrder="1"/>
    </xf>
    <xf numFmtId="164" fontId="322" fillId="323" borderId="322" xfId="0" applyNumberFormat="1" applyFont="1" applyFill="1" applyBorder="1" applyAlignment="1" applyProtection="1">
      <alignment horizontal="right" wrapText="1" readingOrder="1"/>
    </xf>
    <xf numFmtId="164" fontId="323" fillId="324" borderId="323" xfId="0" applyNumberFormat="1" applyFont="1" applyFill="1" applyBorder="1" applyAlignment="1" applyProtection="1">
      <alignment horizontal="right" wrapText="1" readingOrder="1"/>
    </xf>
    <xf numFmtId="166" fontId="324" fillId="325" borderId="324" xfId="0" applyNumberFormat="1" applyFont="1" applyFill="1" applyBorder="1" applyAlignment="1" applyProtection="1">
      <alignment horizontal="right" wrapText="1" readingOrder="1"/>
    </xf>
    <xf numFmtId="0" fontId="325" fillId="326" borderId="325" xfId="0" applyFont="1" applyFill="1" applyBorder="1" applyAlignment="1" applyProtection="1">
      <alignment horizontal="left" vertical="top" wrapText="1" readingOrder="1"/>
    </xf>
    <xf numFmtId="164" fontId="326" fillId="327" borderId="326" xfId="0" applyNumberFormat="1" applyFont="1" applyFill="1" applyBorder="1" applyAlignment="1" applyProtection="1">
      <alignment horizontal="right" wrapText="1" readingOrder="1"/>
    </xf>
    <xf numFmtId="164" fontId="327" fillId="328" borderId="327" xfId="0" applyNumberFormat="1" applyFont="1" applyFill="1" applyBorder="1" applyAlignment="1" applyProtection="1">
      <alignment horizontal="right" wrapText="1" readingOrder="1"/>
    </xf>
    <xf numFmtId="164" fontId="328" fillId="329" borderId="328" xfId="0" applyNumberFormat="1" applyFont="1" applyFill="1" applyBorder="1" applyAlignment="1" applyProtection="1">
      <alignment horizontal="right" wrapText="1" readingOrder="1"/>
    </xf>
    <xf numFmtId="164" fontId="329" fillId="330" borderId="329" xfId="0" applyNumberFormat="1" applyFont="1" applyFill="1" applyBorder="1" applyAlignment="1" applyProtection="1">
      <alignment horizontal="right" wrapText="1" readingOrder="1"/>
    </xf>
    <xf numFmtId="164" fontId="330" fillId="331" borderId="330" xfId="0" applyNumberFormat="1" applyFont="1" applyFill="1" applyBorder="1" applyAlignment="1" applyProtection="1">
      <alignment horizontal="right" wrapText="1" readingOrder="1"/>
    </xf>
    <xf numFmtId="164" fontId="331" fillId="332" borderId="331" xfId="0" applyNumberFormat="1" applyFont="1" applyFill="1" applyBorder="1" applyAlignment="1" applyProtection="1">
      <alignment horizontal="right" wrapText="1" readingOrder="1"/>
    </xf>
    <xf numFmtId="164" fontId="332" fillId="333" borderId="332" xfId="0" applyNumberFormat="1" applyFont="1" applyFill="1" applyBorder="1" applyAlignment="1" applyProtection="1">
      <alignment horizontal="right" wrapText="1" readingOrder="1"/>
    </xf>
    <xf numFmtId="164" fontId="333" fillId="334" borderId="333" xfId="0" applyNumberFormat="1" applyFont="1" applyFill="1" applyBorder="1" applyAlignment="1" applyProtection="1">
      <alignment horizontal="right" wrapText="1" readingOrder="1"/>
    </xf>
    <xf numFmtId="165" fontId="334" fillId="335" borderId="334" xfId="0" applyNumberFormat="1" applyFont="1" applyFill="1" applyBorder="1" applyAlignment="1" applyProtection="1">
      <alignment horizontal="right" wrapText="1" readingOrder="1"/>
    </xf>
    <xf numFmtId="0" fontId="335" fillId="336" borderId="335" xfId="0" applyFont="1" applyFill="1" applyBorder="1" applyAlignment="1" applyProtection="1">
      <alignment horizontal="left" vertical="top" wrapText="1" readingOrder="1"/>
    </xf>
    <xf numFmtId="164" fontId="336" fillId="337" borderId="336" xfId="0" applyNumberFormat="1" applyFont="1" applyFill="1" applyBorder="1" applyAlignment="1" applyProtection="1">
      <alignment horizontal="right" wrapText="1" readingOrder="1"/>
    </xf>
    <xf numFmtId="164" fontId="337" fillId="338" borderId="337" xfId="0" applyNumberFormat="1" applyFont="1" applyFill="1" applyBorder="1" applyAlignment="1" applyProtection="1">
      <alignment horizontal="right" wrapText="1" readingOrder="1"/>
    </xf>
    <xf numFmtId="164" fontId="338" fillId="339" borderId="338" xfId="0" applyNumberFormat="1" applyFont="1" applyFill="1" applyBorder="1" applyAlignment="1" applyProtection="1">
      <alignment horizontal="right" wrapText="1" readingOrder="1"/>
    </xf>
    <xf numFmtId="164" fontId="339" fillId="340" borderId="339" xfId="0" applyNumberFormat="1" applyFont="1" applyFill="1" applyBorder="1" applyAlignment="1" applyProtection="1">
      <alignment horizontal="right" wrapText="1" readingOrder="1"/>
    </xf>
    <xf numFmtId="164" fontId="340" fillId="341" borderId="340" xfId="0" applyNumberFormat="1" applyFont="1" applyFill="1" applyBorder="1" applyAlignment="1" applyProtection="1">
      <alignment horizontal="right" wrapText="1" readingOrder="1"/>
    </xf>
    <xf numFmtId="164" fontId="341" fillId="342" borderId="341" xfId="0" applyNumberFormat="1" applyFont="1" applyFill="1" applyBorder="1" applyAlignment="1" applyProtection="1">
      <alignment horizontal="right" wrapText="1" readingOrder="1"/>
    </xf>
    <xf numFmtId="164" fontId="342" fillId="343" borderId="342" xfId="0" applyNumberFormat="1" applyFont="1" applyFill="1" applyBorder="1" applyAlignment="1" applyProtection="1">
      <alignment horizontal="right" wrapText="1" readingOrder="1"/>
    </xf>
    <xf numFmtId="164" fontId="343" fillId="344" borderId="343" xfId="0" applyNumberFormat="1" applyFont="1" applyFill="1" applyBorder="1" applyAlignment="1" applyProtection="1">
      <alignment horizontal="right" wrapText="1" readingOrder="1"/>
    </xf>
    <xf numFmtId="166" fontId="344" fillId="345" borderId="344" xfId="0" applyNumberFormat="1" applyFont="1" applyFill="1" applyBorder="1" applyAlignment="1" applyProtection="1">
      <alignment horizontal="right" wrapText="1" readingOrder="1"/>
    </xf>
    <xf numFmtId="0" fontId="345" fillId="346" borderId="345" xfId="0" applyFont="1" applyFill="1" applyBorder="1" applyAlignment="1" applyProtection="1">
      <alignment horizontal="left" vertical="top" wrapText="1" readingOrder="1"/>
    </xf>
    <xf numFmtId="164" fontId="346" fillId="347" borderId="346" xfId="0" applyNumberFormat="1" applyFont="1" applyFill="1" applyBorder="1" applyAlignment="1" applyProtection="1">
      <alignment horizontal="right" wrapText="1" readingOrder="1"/>
    </xf>
    <xf numFmtId="164" fontId="347" fillId="348" borderId="347" xfId="0" applyNumberFormat="1" applyFont="1" applyFill="1" applyBorder="1" applyAlignment="1" applyProtection="1">
      <alignment horizontal="right" wrapText="1" readingOrder="1"/>
    </xf>
    <xf numFmtId="164" fontId="348" fillId="349" borderId="348" xfId="0" applyNumberFormat="1" applyFont="1" applyFill="1" applyBorder="1" applyAlignment="1" applyProtection="1">
      <alignment horizontal="right" wrapText="1" readingOrder="1"/>
    </xf>
    <xf numFmtId="164" fontId="349" fillId="350" borderId="349" xfId="0" applyNumberFormat="1" applyFont="1" applyFill="1" applyBorder="1" applyAlignment="1" applyProtection="1">
      <alignment horizontal="right" wrapText="1" readingOrder="1"/>
    </xf>
    <xf numFmtId="164" fontId="350" fillId="351" borderId="350" xfId="0" applyNumberFormat="1" applyFont="1" applyFill="1" applyBorder="1" applyAlignment="1" applyProtection="1">
      <alignment horizontal="right" wrapText="1" readingOrder="1"/>
    </xf>
    <xf numFmtId="164" fontId="351" fillId="352" borderId="351" xfId="0" applyNumberFormat="1" applyFont="1" applyFill="1" applyBorder="1" applyAlignment="1" applyProtection="1">
      <alignment horizontal="right" wrapText="1" readingOrder="1"/>
    </xf>
    <xf numFmtId="164" fontId="352" fillId="353" borderId="352" xfId="0" applyNumberFormat="1" applyFont="1" applyFill="1" applyBorder="1" applyAlignment="1" applyProtection="1">
      <alignment horizontal="right" wrapText="1" readingOrder="1"/>
    </xf>
    <xf numFmtId="164" fontId="353" fillId="354" borderId="353" xfId="0" applyNumberFormat="1" applyFont="1" applyFill="1" applyBorder="1" applyAlignment="1" applyProtection="1">
      <alignment horizontal="right" wrapText="1" readingOrder="1"/>
    </xf>
    <xf numFmtId="165" fontId="354" fillId="355" borderId="354" xfId="0" applyNumberFormat="1" applyFont="1" applyFill="1" applyBorder="1" applyAlignment="1" applyProtection="1">
      <alignment horizontal="right" wrapText="1" readingOrder="1"/>
    </xf>
    <xf numFmtId="0" fontId="355" fillId="356" borderId="355" xfId="0" applyFont="1" applyFill="1" applyBorder="1" applyAlignment="1" applyProtection="1">
      <alignment horizontal="left" vertical="top" wrapText="1" readingOrder="1"/>
    </xf>
    <xf numFmtId="164" fontId="356" fillId="357" borderId="356" xfId="0" applyNumberFormat="1" applyFont="1" applyFill="1" applyBorder="1" applyAlignment="1" applyProtection="1">
      <alignment horizontal="right" wrapText="1" readingOrder="1"/>
    </xf>
    <xf numFmtId="164" fontId="357" fillId="358" borderId="357" xfId="0" applyNumberFormat="1" applyFont="1" applyFill="1" applyBorder="1" applyAlignment="1" applyProtection="1">
      <alignment horizontal="right" wrapText="1" readingOrder="1"/>
    </xf>
    <xf numFmtId="164" fontId="358" fillId="359" borderId="358" xfId="0" applyNumberFormat="1" applyFont="1" applyFill="1" applyBorder="1" applyAlignment="1" applyProtection="1">
      <alignment horizontal="right" wrapText="1" readingOrder="1"/>
    </xf>
    <xf numFmtId="164" fontId="359" fillId="360" borderId="359" xfId="0" applyNumberFormat="1" applyFont="1" applyFill="1" applyBorder="1" applyAlignment="1" applyProtection="1">
      <alignment horizontal="right" wrapText="1" readingOrder="1"/>
    </xf>
    <xf numFmtId="164" fontId="360" fillId="361" borderId="360" xfId="0" applyNumberFormat="1" applyFont="1" applyFill="1" applyBorder="1" applyAlignment="1" applyProtection="1">
      <alignment horizontal="right" wrapText="1" readingOrder="1"/>
    </xf>
    <xf numFmtId="164" fontId="361" fillId="362" borderId="361" xfId="0" applyNumberFormat="1" applyFont="1" applyFill="1" applyBorder="1" applyAlignment="1" applyProtection="1">
      <alignment horizontal="right" wrapText="1" readingOrder="1"/>
    </xf>
    <xf numFmtId="164" fontId="362" fillId="363" borderId="362" xfId="0" applyNumberFormat="1" applyFont="1" applyFill="1" applyBorder="1" applyAlignment="1" applyProtection="1">
      <alignment horizontal="right" wrapText="1" readingOrder="1"/>
    </xf>
    <xf numFmtId="164" fontId="363" fillId="364" borderId="363" xfId="0" applyNumberFormat="1" applyFont="1" applyFill="1" applyBorder="1" applyAlignment="1" applyProtection="1">
      <alignment horizontal="right" wrapText="1" readingOrder="1"/>
    </xf>
    <xf numFmtId="166" fontId="364" fillId="365" borderId="364" xfId="0" applyNumberFormat="1" applyFont="1" applyFill="1" applyBorder="1" applyAlignment="1" applyProtection="1">
      <alignment horizontal="right" wrapText="1" readingOrder="1"/>
    </xf>
    <xf numFmtId="0" fontId="365" fillId="366" borderId="365" xfId="0" applyFont="1" applyFill="1" applyBorder="1" applyAlignment="1" applyProtection="1">
      <alignment horizontal="left" vertical="top" wrapText="1" readingOrder="1"/>
    </xf>
    <xf numFmtId="164" fontId="366" fillId="367" borderId="366" xfId="0" applyNumberFormat="1" applyFont="1" applyFill="1" applyBorder="1" applyAlignment="1" applyProtection="1">
      <alignment horizontal="right" wrapText="1" readingOrder="1"/>
    </xf>
    <xf numFmtId="164" fontId="367" fillId="368" borderId="367" xfId="0" applyNumberFormat="1" applyFont="1" applyFill="1" applyBorder="1" applyAlignment="1" applyProtection="1">
      <alignment horizontal="right" wrapText="1" readingOrder="1"/>
    </xf>
    <xf numFmtId="164" fontId="368" fillId="369" borderId="368" xfId="0" applyNumberFormat="1" applyFont="1" applyFill="1" applyBorder="1" applyAlignment="1" applyProtection="1">
      <alignment horizontal="right" wrapText="1" readingOrder="1"/>
    </xf>
    <xf numFmtId="164" fontId="369" fillId="370" borderId="369" xfId="0" applyNumberFormat="1" applyFont="1" applyFill="1" applyBorder="1" applyAlignment="1" applyProtection="1">
      <alignment horizontal="right" wrapText="1" readingOrder="1"/>
    </xf>
    <xf numFmtId="164" fontId="370" fillId="371" borderId="370" xfId="0" applyNumberFormat="1" applyFont="1" applyFill="1" applyBorder="1" applyAlignment="1" applyProtection="1">
      <alignment horizontal="right" wrapText="1" readingOrder="1"/>
    </xf>
    <xf numFmtId="164" fontId="371" fillId="372" borderId="371" xfId="0" applyNumberFormat="1" applyFont="1" applyFill="1" applyBorder="1" applyAlignment="1" applyProtection="1">
      <alignment horizontal="right" wrapText="1" readingOrder="1"/>
    </xf>
    <xf numFmtId="164" fontId="372" fillId="373" borderId="372" xfId="0" applyNumberFormat="1" applyFont="1" applyFill="1" applyBorder="1" applyAlignment="1" applyProtection="1">
      <alignment horizontal="right" wrapText="1" readingOrder="1"/>
    </xf>
    <xf numFmtId="164" fontId="373" fillId="374" borderId="373" xfId="0" applyNumberFormat="1" applyFont="1" applyFill="1" applyBorder="1" applyAlignment="1" applyProtection="1">
      <alignment horizontal="right" wrapText="1" readingOrder="1"/>
    </xf>
    <xf numFmtId="166" fontId="374" fillId="375" borderId="374" xfId="0" applyNumberFormat="1" applyFont="1" applyFill="1" applyBorder="1" applyAlignment="1" applyProtection="1">
      <alignment horizontal="right" wrapText="1" readingOrder="1"/>
    </xf>
    <xf numFmtId="0" fontId="375" fillId="376" borderId="375" xfId="0" applyFont="1" applyFill="1" applyBorder="1" applyAlignment="1" applyProtection="1">
      <alignment horizontal="left" vertical="top" wrapText="1" readingOrder="1"/>
    </xf>
    <xf numFmtId="164" fontId="376" fillId="377" borderId="376" xfId="0" applyNumberFormat="1" applyFont="1" applyFill="1" applyBorder="1" applyAlignment="1" applyProtection="1">
      <alignment horizontal="right" wrapText="1" readingOrder="1"/>
    </xf>
    <xf numFmtId="164" fontId="377" fillId="378" borderId="377" xfId="0" applyNumberFormat="1" applyFont="1" applyFill="1" applyBorder="1" applyAlignment="1" applyProtection="1">
      <alignment horizontal="right" wrapText="1" readingOrder="1"/>
    </xf>
    <xf numFmtId="164" fontId="378" fillId="379" borderId="378" xfId="0" applyNumberFormat="1" applyFont="1" applyFill="1" applyBorder="1" applyAlignment="1" applyProtection="1">
      <alignment horizontal="right" wrapText="1" readingOrder="1"/>
    </xf>
    <xf numFmtId="164" fontId="379" fillId="380" borderId="379" xfId="0" applyNumberFormat="1" applyFont="1" applyFill="1" applyBorder="1" applyAlignment="1" applyProtection="1">
      <alignment horizontal="right" wrapText="1" readingOrder="1"/>
    </xf>
    <xf numFmtId="164" fontId="380" fillId="381" borderId="380" xfId="0" applyNumberFormat="1" applyFont="1" applyFill="1" applyBorder="1" applyAlignment="1" applyProtection="1">
      <alignment horizontal="right" wrapText="1" readingOrder="1"/>
    </xf>
    <xf numFmtId="164" fontId="381" fillId="382" borderId="381" xfId="0" applyNumberFormat="1" applyFont="1" applyFill="1" applyBorder="1" applyAlignment="1" applyProtection="1">
      <alignment horizontal="right" wrapText="1" readingOrder="1"/>
    </xf>
    <xf numFmtId="164" fontId="382" fillId="383" borderId="382" xfId="0" applyNumberFormat="1" applyFont="1" applyFill="1" applyBorder="1" applyAlignment="1" applyProtection="1">
      <alignment horizontal="right" wrapText="1" readingOrder="1"/>
    </xf>
    <xf numFmtId="164" fontId="383" fillId="384" borderId="383" xfId="0" applyNumberFormat="1" applyFont="1" applyFill="1" applyBorder="1" applyAlignment="1" applyProtection="1">
      <alignment horizontal="right" wrapText="1" readingOrder="1"/>
    </xf>
    <xf numFmtId="165" fontId="384" fillId="385" borderId="384" xfId="0" applyNumberFormat="1" applyFont="1" applyFill="1" applyBorder="1" applyAlignment="1" applyProtection="1">
      <alignment horizontal="right" wrapText="1" readingOrder="1"/>
    </xf>
    <xf numFmtId="0" fontId="385" fillId="386" borderId="385" xfId="0" applyFont="1" applyFill="1" applyBorder="1" applyAlignment="1" applyProtection="1">
      <alignment horizontal="left" vertical="top" wrapText="1" readingOrder="1"/>
    </xf>
    <xf numFmtId="164" fontId="386" fillId="387" borderId="386" xfId="0" applyNumberFormat="1" applyFont="1" applyFill="1" applyBorder="1" applyAlignment="1" applyProtection="1">
      <alignment horizontal="right" wrapText="1" readingOrder="1"/>
    </xf>
    <xf numFmtId="164" fontId="387" fillId="388" borderId="387" xfId="0" applyNumberFormat="1" applyFont="1" applyFill="1" applyBorder="1" applyAlignment="1" applyProtection="1">
      <alignment horizontal="right" wrapText="1" readingOrder="1"/>
    </xf>
    <xf numFmtId="164" fontId="388" fillId="389" borderId="388" xfId="0" applyNumberFormat="1" applyFont="1" applyFill="1" applyBorder="1" applyAlignment="1" applyProtection="1">
      <alignment horizontal="right" wrapText="1" readingOrder="1"/>
    </xf>
    <xf numFmtId="164" fontId="389" fillId="390" borderId="389" xfId="0" applyNumberFormat="1" applyFont="1" applyFill="1" applyBorder="1" applyAlignment="1" applyProtection="1">
      <alignment horizontal="right" wrapText="1" readingOrder="1"/>
    </xf>
    <xf numFmtId="164" fontId="390" fillId="391" borderId="390" xfId="0" applyNumberFormat="1" applyFont="1" applyFill="1" applyBorder="1" applyAlignment="1" applyProtection="1">
      <alignment horizontal="right" wrapText="1" readingOrder="1"/>
    </xf>
    <xf numFmtId="164" fontId="391" fillId="392" borderId="391" xfId="0" applyNumberFormat="1" applyFont="1" applyFill="1" applyBorder="1" applyAlignment="1" applyProtection="1">
      <alignment horizontal="right" wrapText="1" readingOrder="1"/>
    </xf>
    <xf numFmtId="164" fontId="392" fillId="393" borderId="392" xfId="0" applyNumberFormat="1" applyFont="1" applyFill="1" applyBorder="1" applyAlignment="1" applyProtection="1">
      <alignment horizontal="right" wrapText="1" readingOrder="1"/>
    </xf>
    <xf numFmtId="164" fontId="393" fillId="394" borderId="393" xfId="0" applyNumberFormat="1" applyFont="1" applyFill="1" applyBorder="1" applyAlignment="1" applyProtection="1">
      <alignment horizontal="right" wrapText="1" readingOrder="1"/>
    </xf>
    <xf numFmtId="166" fontId="394" fillId="395" borderId="394" xfId="0" applyNumberFormat="1" applyFont="1" applyFill="1" applyBorder="1" applyAlignment="1" applyProtection="1">
      <alignment horizontal="right" wrapText="1" readingOrder="1"/>
    </xf>
    <xf numFmtId="0" fontId="395" fillId="396" borderId="395" xfId="0" applyFont="1" applyFill="1" applyBorder="1" applyAlignment="1" applyProtection="1">
      <alignment horizontal="left" vertical="top" wrapText="1" readingOrder="1"/>
    </xf>
    <xf numFmtId="164" fontId="396" fillId="397" borderId="396" xfId="0" applyNumberFormat="1" applyFont="1" applyFill="1" applyBorder="1" applyAlignment="1" applyProtection="1">
      <alignment horizontal="right" wrapText="1" readingOrder="1"/>
    </xf>
    <xf numFmtId="164" fontId="397" fillId="398" borderId="397" xfId="0" applyNumberFormat="1" applyFont="1" applyFill="1" applyBorder="1" applyAlignment="1" applyProtection="1">
      <alignment horizontal="right" wrapText="1" readingOrder="1"/>
    </xf>
    <xf numFmtId="164" fontId="398" fillId="399" borderId="398" xfId="0" applyNumberFormat="1" applyFont="1" applyFill="1" applyBorder="1" applyAlignment="1" applyProtection="1">
      <alignment horizontal="right" wrapText="1" readingOrder="1"/>
    </xf>
    <xf numFmtId="164" fontId="399" fillId="400" borderId="399" xfId="0" applyNumberFormat="1" applyFont="1" applyFill="1" applyBorder="1" applyAlignment="1" applyProtection="1">
      <alignment horizontal="right" wrapText="1" readingOrder="1"/>
    </xf>
    <xf numFmtId="164" fontId="400" fillId="401" borderId="400" xfId="0" applyNumberFormat="1" applyFont="1" applyFill="1" applyBorder="1" applyAlignment="1" applyProtection="1">
      <alignment horizontal="right" wrapText="1" readingOrder="1"/>
    </xf>
    <xf numFmtId="164" fontId="401" fillId="402" borderId="401" xfId="0" applyNumberFormat="1" applyFont="1" applyFill="1" applyBorder="1" applyAlignment="1" applyProtection="1">
      <alignment horizontal="right" wrapText="1" readingOrder="1"/>
    </xf>
    <xf numFmtId="164" fontId="402" fillId="403" borderId="402" xfId="0" applyNumberFormat="1" applyFont="1" applyFill="1" applyBorder="1" applyAlignment="1" applyProtection="1">
      <alignment horizontal="right" wrapText="1" readingOrder="1"/>
    </xf>
    <xf numFmtId="0" fontId="403" fillId="404" borderId="403" xfId="0" applyFont="1" applyFill="1" applyBorder="1" applyAlignment="1" applyProtection="1">
      <alignment horizontal="right" wrapText="1" readingOrder="1"/>
    </xf>
    <xf numFmtId="0" fontId="404" fillId="405" borderId="404" xfId="0" applyFont="1" applyFill="1" applyBorder="1" applyAlignment="1" applyProtection="1">
      <alignment horizontal="right" wrapText="1" readingOrder="1"/>
    </xf>
    <xf numFmtId="0" fontId="405" fillId="406" borderId="405" xfId="0" applyFont="1" applyFill="1" applyBorder="1" applyAlignment="1" applyProtection="1">
      <alignment horizontal="left" vertical="top" wrapText="1" readingOrder="1"/>
    </xf>
    <xf numFmtId="164" fontId="406" fillId="407" borderId="406" xfId="0" applyNumberFormat="1" applyFont="1" applyFill="1" applyBorder="1" applyAlignment="1" applyProtection="1">
      <alignment horizontal="right" wrapText="1" readingOrder="1"/>
    </xf>
    <xf numFmtId="164" fontId="407" fillId="408" borderId="407" xfId="0" applyNumberFormat="1" applyFont="1" applyFill="1" applyBorder="1" applyAlignment="1" applyProtection="1">
      <alignment horizontal="right" wrapText="1" readingOrder="1"/>
    </xf>
    <xf numFmtId="164" fontId="408" fillId="409" borderId="408" xfId="0" applyNumberFormat="1" applyFont="1" applyFill="1" applyBorder="1" applyAlignment="1" applyProtection="1">
      <alignment horizontal="right" wrapText="1" readingOrder="1"/>
    </xf>
    <xf numFmtId="164" fontId="409" fillId="410" borderId="409" xfId="0" applyNumberFormat="1" applyFont="1" applyFill="1" applyBorder="1" applyAlignment="1" applyProtection="1">
      <alignment horizontal="right" wrapText="1" readingOrder="1"/>
    </xf>
    <xf numFmtId="164" fontId="410" fillId="411" borderId="410" xfId="0" applyNumberFormat="1" applyFont="1" applyFill="1" applyBorder="1" applyAlignment="1" applyProtection="1">
      <alignment horizontal="right" wrapText="1" readingOrder="1"/>
    </xf>
    <xf numFmtId="0" fontId="411" fillId="412" borderId="411" xfId="0" applyFont="1" applyFill="1" applyBorder="1" applyAlignment="1" applyProtection="1">
      <alignment horizontal="right" wrapText="1" readingOrder="1"/>
    </xf>
    <xf numFmtId="0" fontId="412" fillId="413" borderId="412" xfId="0" applyFont="1" applyFill="1" applyBorder="1" applyAlignment="1" applyProtection="1">
      <alignment horizontal="right" wrapText="1" readingOrder="1"/>
    </xf>
    <xf numFmtId="0" fontId="413" fillId="414" borderId="413" xfId="0" applyFont="1" applyFill="1" applyBorder="1" applyAlignment="1" applyProtection="1">
      <alignment horizontal="right" wrapText="1" readingOrder="1"/>
    </xf>
    <xf numFmtId="0" fontId="414" fillId="415" borderId="414" xfId="0" applyFont="1" applyFill="1" applyBorder="1" applyAlignment="1" applyProtection="1">
      <alignment horizontal="right" wrapText="1" readingOrder="1"/>
    </xf>
    <xf numFmtId="0" fontId="415" fillId="416" borderId="415" xfId="0" applyFont="1" applyFill="1" applyBorder="1" applyAlignment="1" applyProtection="1">
      <alignment horizontal="left" vertical="top" wrapText="1" readingOrder="1"/>
    </xf>
    <xf numFmtId="164" fontId="416" fillId="417" borderId="416" xfId="0" applyNumberFormat="1" applyFont="1" applyFill="1" applyBorder="1" applyAlignment="1" applyProtection="1">
      <alignment horizontal="right" wrapText="1" readingOrder="1"/>
    </xf>
    <xf numFmtId="164" fontId="417" fillId="418" borderId="417" xfId="0" applyNumberFormat="1" applyFont="1" applyFill="1" applyBorder="1" applyAlignment="1" applyProtection="1">
      <alignment horizontal="right" wrapText="1" readingOrder="1"/>
    </xf>
    <xf numFmtId="164" fontId="418" fillId="419" borderId="418" xfId="0" applyNumberFormat="1" applyFont="1" applyFill="1" applyBorder="1" applyAlignment="1" applyProtection="1">
      <alignment horizontal="right" wrapText="1" readingOrder="1"/>
    </xf>
    <xf numFmtId="164" fontId="419" fillId="420" borderId="419" xfId="0" applyNumberFormat="1" applyFont="1" applyFill="1" applyBorder="1" applyAlignment="1" applyProtection="1">
      <alignment horizontal="right" wrapText="1" readingOrder="1"/>
    </xf>
    <xf numFmtId="164" fontId="420" fillId="421" borderId="420" xfId="0" applyNumberFormat="1" applyFont="1" applyFill="1" applyBorder="1" applyAlignment="1" applyProtection="1">
      <alignment horizontal="right" wrapText="1" readingOrder="1"/>
    </xf>
    <xf numFmtId="164" fontId="421" fillId="422" borderId="421" xfId="0" applyNumberFormat="1" applyFont="1" applyFill="1" applyBorder="1" applyAlignment="1" applyProtection="1">
      <alignment horizontal="right" wrapText="1" readingOrder="1"/>
    </xf>
    <xf numFmtId="164" fontId="422" fillId="423" borderId="422" xfId="0" applyNumberFormat="1" applyFont="1" applyFill="1" applyBorder="1" applyAlignment="1" applyProtection="1">
      <alignment horizontal="right" wrapText="1" readingOrder="1"/>
    </xf>
    <xf numFmtId="164" fontId="423" fillId="424" borderId="423" xfId="0" applyNumberFormat="1" applyFont="1" applyFill="1" applyBorder="1" applyAlignment="1" applyProtection="1">
      <alignment horizontal="right" wrapText="1" readingOrder="1"/>
    </xf>
    <xf numFmtId="166" fontId="424" fillId="425" borderId="424" xfId="0" applyNumberFormat="1" applyFont="1" applyFill="1" applyBorder="1" applyAlignment="1" applyProtection="1">
      <alignment horizontal="right" wrapText="1" readingOrder="1"/>
    </xf>
    <xf numFmtId="0" fontId="425" fillId="426" borderId="425" xfId="0" applyFont="1" applyFill="1" applyBorder="1" applyAlignment="1" applyProtection="1">
      <alignment horizontal="left" vertical="top" wrapText="1" readingOrder="1"/>
    </xf>
    <xf numFmtId="164" fontId="426" fillId="427" borderId="426" xfId="0" applyNumberFormat="1" applyFont="1" applyFill="1" applyBorder="1" applyAlignment="1" applyProtection="1">
      <alignment horizontal="right" wrapText="1" readingOrder="1"/>
    </xf>
    <xf numFmtId="164" fontId="427" fillId="428" borderId="427" xfId="0" applyNumberFormat="1" applyFont="1" applyFill="1" applyBorder="1" applyAlignment="1" applyProtection="1">
      <alignment horizontal="right" wrapText="1" readingOrder="1"/>
    </xf>
    <xf numFmtId="164" fontId="428" fillId="429" borderId="428" xfId="0" applyNumberFormat="1" applyFont="1" applyFill="1" applyBorder="1" applyAlignment="1" applyProtection="1">
      <alignment horizontal="right" wrapText="1" readingOrder="1"/>
    </xf>
    <xf numFmtId="164" fontId="429" fillId="430" borderId="429" xfId="0" applyNumberFormat="1" applyFont="1" applyFill="1" applyBorder="1" applyAlignment="1" applyProtection="1">
      <alignment horizontal="right" wrapText="1" readingOrder="1"/>
    </xf>
    <xf numFmtId="164" fontId="430" fillId="431" borderId="430" xfId="0" applyNumberFormat="1" applyFont="1" applyFill="1" applyBorder="1" applyAlignment="1" applyProtection="1">
      <alignment horizontal="right" wrapText="1" readingOrder="1"/>
    </xf>
    <xf numFmtId="164" fontId="431" fillId="432" borderId="431" xfId="0" applyNumberFormat="1" applyFont="1" applyFill="1" applyBorder="1" applyAlignment="1" applyProtection="1">
      <alignment horizontal="right" wrapText="1" readingOrder="1"/>
    </xf>
    <xf numFmtId="164" fontId="432" fillId="433" borderId="432" xfId="0" applyNumberFormat="1" applyFont="1" applyFill="1" applyBorder="1" applyAlignment="1" applyProtection="1">
      <alignment horizontal="right" wrapText="1" readingOrder="1"/>
    </xf>
    <xf numFmtId="0" fontId="433" fillId="434" borderId="433" xfId="0" applyFont="1" applyFill="1" applyBorder="1" applyAlignment="1" applyProtection="1">
      <alignment horizontal="right" wrapText="1" readingOrder="1"/>
    </xf>
    <xf numFmtId="0" fontId="434" fillId="435" borderId="434" xfId="0" applyFont="1" applyFill="1" applyBorder="1" applyAlignment="1" applyProtection="1">
      <alignment horizontal="right" wrapText="1" readingOrder="1"/>
    </xf>
    <xf numFmtId="0" fontId="435" fillId="436" borderId="435" xfId="0" applyFont="1" applyFill="1" applyBorder="1" applyAlignment="1" applyProtection="1">
      <alignment horizontal="left" vertical="top" wrapText="1" readingOrder="1"/>
    </xf>
    <xf numFmtId="164" fontId="436" fillId="437" borderId="436" xfId="0" applyNumberFormat="1" applyFont="1" applyFill="1" applyBorder="1" applyAlignment="1" applyProtection="1">
      <alignment horizontal="right" wrapText="1" readingOrder="1"/>
    </xf>
    <xf numFmtId="164" fontId="437" fillId="438" borderId="437" xfId="0" applyNumberFormat="1" applyFont="1" applyFill="1" applyBorder="1" applyAlignment="1" applyProtection="1">
      <alignment horizontal="right" wrapText="1" readingOrder="1"/>
    </xf>
    <xf numFmtId="164" fontId="438" fillId="439" borderId="438" xfId="0" applyNumberFormat="1" applyFont="1" applyFill="1" applyBorder="1" applyAlignment="1" applyProtection="1">
      <alignment horizontal="right" wrapText="1" readingOrder="1"/>
    </xf>
    <xf numFmtId="164" fontId="439" fillId="440" borderId="439" xfId="0" applyNumberFormat="1" applyFont="1" applyFill="1" applyBorder="1" applyAlignment="1" applyProtection="1">
      <alignment horizontal="right" wrapText="1" readingOrder="1"/>
    </xf>
    <xf numFmtId="164" fontId="440" fillId="441" borderId="440" xfId="0" applyNumberFormat="1" applyFont="1" applyFill="1" applyBorder="1" applyAlignment="1" applyProtection="1">
      <alignment horizontal="right" wrapText="1" readingOrder="1"/>
    </xf>
    <xf numFmtId="164" fontId="441" fillId="442" borderId="441" xfId="0" applyNumberFormat="1" applyFont="1" applyFill="1" applyBorder="1" applyAlignment="1" applyProtection="1">
      <alignment horizontal="right" wrapText="1" readingOrder="1"/>
    </xf>
    <xf numFmtId="164" fontId="442" fillId="443" borderId="442" xfId="0" applyNumberFormat="1" applyFont="1" applyFill="1" applyBorder="1" applyAlignment="1" applyProtection="1">
      <alignment horizontal="right" wrapText="1" readingOrder="1"/>
    </xf>
    <xf numFmtId="164" fontId="443" fillId="444" borderId="443" xfId="0" applyNumberFormat="1" applyFont="1" applyFill="1" applyBorder="1" applyAlignment="1" applyProtection="1">
      <alignment horizontal="right" wrapText="1" readingOrder="1"/>
    </xf>
    <xf numFmtId="166" fontId="444" fillId="445" borderId="444" xfId="0" applyNumberFormat="1" applyFont="1" applyFill="1" applyBorder="1" applyAlignment="1" applyProtection="1">
      <alignment horizontal="right" wrapText="1" readingOrder="1"/>
    </xf>
    <xf numFmtId="0" fontId="445" fillId="446" borderId="445" xfId="0" applyFont="1" applyFill="1" applyBorder="1" applyAlignment="1" applyProtection="1">
      <alignment horizontal="left" vertical="top" wrapText="1" readingOrder="1"/>
    </xf>
    <xf numFmtId="169" fontId="446" fillId="447" borderId="446" xfId="0" applyNumberFormat="1" applyFont="1" applyFill="1" applyBorder="1" applyAlignment="1" applyProtection="1">
      <alignment horizontal="right" wrapText="1" readingOrder="1"/>
    </xf>
    <xf numFmtId="164" fontId="447" fillId="448" borderId="447" xfId="0" applyNumberFormat="1" applyFont="1" applyFill="1" applyBorder="1" applyAlignment="1" applyProtection="1">
      <alignment horizontal="right" wrapText="1" readingOrder="1"/>
    </xf>
    <xf numFmtId="164" fontId="448" fillId="449" borderId="448" xfId="0" applyNumberFormat="1" applyFont="1" applyFill="1" applyBorder="1" applyAlignment="1" applyProtection="1">
      <alignment horizontal="right" wrapText="1" readingOrder="1"/>
    </xf>
    <xf numFmtId="164" fontId="449" fillId="450" borderId="449" xfId="0" applyNumberFormat="1" applyFont="1" applyFill="1" applyBorder="1" applyAlignment="1" applyProtection="1">
      <alignment horizontal="right" wrapText="1" readingOrder="1"/>
    </xf>
    <xf numFmtId="164" fontId="450" fillId="451" borderId="450" xfId="0" applyNumberFormat="1" applyFont="1" applyFill="1" applyBorder="1" applyAlignment="1" applyProtection="1">
      <alignment horizontal="right" wrapText="1" readingOrder="1"/>
    </xf>
    <xf numFmtId="164" fontId="451" fillId="452" borderId="451" xfId="0" applyNumberFormat="1" applyFont="1" applyFill="1" applyBorder="1" applyAlignment="1" applyProtection="1">
      <alignment horizontal="right" wrapText="1" readingOrder="1"/>
    </xf>
    <xf numFmtId="165" fontId="452" fillId="453" borderId="452" xfId="0" applyNumberFormat="1" applyFont="1" applyFill="1" applyBorder="1" applyAlignment="1" applyProtection="1">
      <alignment horizontal="right" wrapText="1" readingOrder="1"/>
    </xf>
    <xf numFmtId="165" fontId="453" fillId="454" borderId="453" xfId="0" applyNumberFormat="1" applyFont="1" applyFill="1" applyBorder="1" applyAlignment="1" applyProtection="1">
      <alignment horizontal="right" wrapText="1" readingOrder="1"/>
    </xf>
    <xf numFmtId="0" fontId="454" fillId="455" borderId="454" xfId="0" applyFont="1" applyFill="1" applyBorder="1" applyAlignment="1" applyProtection="1">
      <alignment horizontal="right" wrapText="1" readingOrder="1"/>
    </xf>
    <xf numFmtId="0" fontId="455" fillId="456" borderId="455" xfId="0" applyFont="1" applyFill="1" applyBorder="1" applyAlignment="1" applyProtection="1">
      <alignment horizontal="left" vertical="top" wrapText="1" readingOrder="1"/>
    </xf>
    <xf numFmtId="164" fontId="456" fillId="457" borderId="456" xfId="0" applyNumberFormat="1" applyFont="1" applyFill="1" applyBorder="1" applyAlignment="1" applyProtection="1">
      <alignment horizontal="right" wrapText="1" readingOrder="1"/>
    </xf>
    <xf numFmtId="164" fontId="457" fillId="458" borderId="457" xfId="0" applyNumberFormat="1" applyFont="1" applyFill="1" applyBorder="1" applyAlignment="1" applyProtection="1">
      <alignment horizontal="right" wrapText="1" readingOrder="1"/>
    </xf>
    <xf numFmtId="164" fontId="458" fillId="459" borderId="458" xfId="0" applyNumberFormat="1" applyFont="1" applyFill="1" applyBorder="1" applyAlignment="1" applyProtection="1">
      <alignment horizontal="right" wrapText="1" readingOrder="1"/>
    </xf>
    <xf numFmtId="164" fontId="459" fillId="460" borderId="459" xfId="0" applyNumberFormat="1" applyFont="1" applyFill="1" applyBorder="1" applyAlignment="1" applyProtection="1">
      <alignment horizontal="right" wrapText="1" readingOrder="1"/>
    </xf>
    <xf numFmtId="164" fontId="460" fillId="461" borderId="460" xfId="0" applyNumberFormat="1" applyFont="1" applyFill="1" applyBorder="1" applyAlignment="1" applyProtection="1">
      <alignment horizontal="right" wrapText="1" readingOrder="1"/>
    </xf>
    <xf numFmtId="164" fontId="461" fillId="462" borderId="461" xfId="0" applyNumberFormat="1" applyFont="1" applyFill="1" applyBorder="1" applyAlignment="1" applyProtection="1">
      <alignment horizontal="right" wrapText="1" readingOrder="1"/>
    </xf>
    <xf numFmtId="164" fontId="462" fillId="463" borderId="462" xfId="0" applyNumberFormat="1" applyFont="1" applyFill="1" applyBorder="1" applyAlignment="1" applyProtection="1">
      <alignment horizontal="right" wrapText="1" readingOrder="1"/>
    </xf>
    <xf numFmtId="0" fontId="463" fillId="464" borderId="463" xfId="0" applyFont="1" applyFill="1" applyBorder="1" applyAlignment="1" applyProtection="1">
      <alignment horizontal="right" wrapText="1" readingOrder="1"/>
    </xf>
    <xf numFmtId="0" fontId="464" fillId="465" borderId="464" xfId="0" applyFont="1" applyFill="1" applyBorder="1" applyAlignment="1" applyProtection="1">
      <alignment horizontal="right" wrapText="1" readingOrder="1"/>
    </xf>
    <xf numFmtId="0" fontId="465" fillId="466" borderId="465" xfId="0" applyFont="1" applyFill="1" applyBorder="1" applyAlignment="1" applyProtection="1">
      <alignment horizontal="left" vertical="top" wrapText="1" readingOrder="1"/>
    </xf>
    <xf numFmtId="164" fontId="466" fillId="467" borderId="466" xfId="0" applyNumberFormat="1" applyFont="1" applyFill="1" applyBorder="1" applyAlignment="1" applyProtection="1">
      <alignment horizontal="right" wrapText="1" readingOrder="1"/>
    </xf>
    <xf numFmtId="164" fontId="467" fillId="468" borderId="467" xfId="0" applyNumberFormat="1" applyFont="1" applyFill="1" applyBorder="1" applyAlignment="1" applyProtection="1">
      <alignment horizontal="right" wrapText="1" readingOrder="1"/>
    </xf>
    <xf numFmtId="164" fontId="468" fillId="469" borderId="468" xfId="0" applyNumberFormat="1" applyFont="1" applyFill="1" applyBorder="1" applyAlignment="1" applyProtection="1">
      <alignment horizontal="right" wrapText="1" readingOrder="1"/>
    </xf>
    <xf numFmtId="164" fontId="469" fillId="470" borderId="469" xfId="0" applyNumberFormat="1" applyFont="1" applyFill="1" applyBorder="1" applyAlignment="1" applyProtection="1">
      <alignment horizontal="right" wrapText="1" readingOrder="1"/>
    </xf>
    <xf numFmtId="164" fontId="470" fillId="471" borderId="470" xfId="0" applyNumberFormat="1" applyFont="1" applyFill="1" applyBorder="1" applyAlignment="1" applyProtection="1">
      <alignment horizontal="right" wrapText="1" readingOrder="1"/>
    </xf>
    <xf numFmtId="164" fontId="471" fillId="472" borderId="471" xfId="0" applyNumberFormat="1" applyFont="1" applyFill="1" applyBorder="1" applyAlignment="1" applyProtection="1">
      <alignment horizontal="right" wrapText="1" readingOrder="1"/>
    </xf>
    <xf numFmtId="164" fontId="472" fillId="473" borderId="472" xfId="0" applyNumberFormat="1" applyFont="1" applyFill="1" applyBorder="1" applyAlignment="1" applyProtection="1">
      <alignment horizontal="right" wrapText="1" readingOrder="1"/>
    </xf>
    <xf numFmtId="0" fontId="473" fillId="474" borderId="473" xfId="0" applyFont="1" applyFill="1" applyBorder="1" applyAlignment="1" applyProtection="1">
      <alignment horizontal="right" wrapText="1" readingOrder="1"/>
    </xf>
    <xf numFmtId="0" fontId="474" fillId="475" borderId="474" xfId="0" applyFont="1" applyFill="1" applyBorder="1" applyAlignment="1" applyProtection="1">
      <alignment horizontal="right" wrapText="1" readingOrder="1"/>
    </xf>
    <xf numFmtId="0" fontId="475" fillId="476" borderId="475" xfId="0" applyFont="1" applyFill="1" applyBorder="1" applyAlignment="1" applyProtection="1">
      <alignment horizontal="left" vertical="top" wrapText="1" readingOrder="1"/>
    </xf>
    <xf numFmtId="164" fontId="476" fillId="477" borderId="476" xfId="0" applyNumberFormat="1" applyFont="1" applyFill="1" applyBorder="1" applyAlignment="1" applyProtection="1">
      <alignment horizontal="right" wrapText="1" readingOrder="1"/>
    </xf>
    <xf numFmtId="164" fontId="477" fillId="478" borderId="477" xfId="0" applyNumberFormat="1" applyFont="1" applyFill="1" applyBorder="1" applyAlignment="1" applyProtection="1">
      <alignment horizontal="right" wrapText="1" readingOrder="1"/>
    </xf>
    <xf numFmtId="164" fontId="478" fillId="479" borderId="478" xfId="0" applyNumberFormat="1" applyFont="1" applyFill="1" applyBorder="1" applyAlignment="1" applyProtection="1">
      <alignment horizontal="right" wrapText="1" readingOrder="1"/>
    </xf>
    <xf numFmtId="164" fontId="479" fillId="480" borderId="479" xfId="0" applyNumberFormat="1" applyFont="1" applyFill="1" applyBorder="1" applyAlignment="1" applyProtection="1">
      <alignment horizontal="right" wrapText="1" readingOrder="1"/>
    </xf>
    <xf numFmtId="164" fontId="480" fillId="481" borderId="480" xfId="0" applyNumberFormat="1" applyFont="1" applyFill="1" applyBorder="1" applyAlignment="1" applyProtection="1">
      <alignment horizontal="right" wrapText="1" readingOrder="1"/>
    </xf>
    <xf numFmtId="164" fontId="481" fillId="482" borderId="481" xfId="0" applyNumberFormat="1" applyFont="1" applyFill="1" applyBorder="1" applyAlignment="1" applyProtection="1">
      <alignment horizontal="right" wrapText="1" readingOrder="1"/>
    </xf>
    <xf numFmtId="164" fontId="482" fillId="483" borderId="482" xfId="0" applyNumberFormat="1" applyFont="1" applyFill="1" applyBorder="1" applyAlignment="1" applyProtection="1">
      <alignment horizontal="right" wrapText="1" readingOrder="1"/>
    </xf>
    <xf numFmtId="0" fontId="483" fillId="484" borderId="483" xfId="0" applyFont="1" applyFill="1" applyBorder="1" applyAlignment="1" applyProtection="1">
      <alignment horizontal="right" wrapText="1" readingOrder="1"/>
    </xf>
    <xf numFmtId="0" fontId="484" fillId="485" borderId="484" xfId="0" applyFont="1" applyFill="1" applyBorder="1" applyAlignment="1" applyProtection="1">
      <alignment horizontal="right" wrapText="1" readingOrder="1"/>
    </xf>
    <xf numFmtId="0" fontId="485" fillId="486" borderId="485" xfId="0" applyFont="1" applyFill="1" applyBorder="1" applyAlignment="1" applyProtection="1">
      <alignment horizontal="left" vertical="top" wrapText="1" readingOrder="1"/>
    </xf>
    <xf numFmtId="164" fontId="486" fillId="487" borderId="486" xfId="0" applyNumberFormat="1" applyFont="1" applyFill="1" applyBorder="1" applyAlignment="1" applyProtection="1">
      <alignment horizontal="right" wrapText="1" readingOrder="1"/>
    </xf>
    <xf numFmtId="164" fontId="487" fillId="488" borderId="487" xfId="0" applyNumberFormat="1" applyFont="1" applyFill="1" applyBorder="1" applyAlignment="1" applyProtection="1">
      <alignment horizontal="right" wrapText="1" readingOrder="1"/>
    </xf>
    <xf numFmtId="164" fontId="488" fillId="489" borderId="488" xfId="0" applyNumberFormat="1" applyFont="1" applyFill="1" applyBorder="1" applyAlignment="1" applyProtection="1">
      <alignment horizontal="right" wrapText="1" readingOrder="1"/>
    </xf>
    <xf numFmtId="164" fontId="489" fillId="490" borderId="489" xfId="0" applyNumberFormat="1" applyFont="1" applyFill="1" applyBorder="1" applyAlignment="1" applyProtection="1">
      <alignment horizontal="right" wrapText="1" readingOrder="1"/>
    </xf>
    <xf numFmtId="164" fontId="490" fillId="491" borderId="490" xfId="0" applyNumberFormat="1" applyFont="1" applyFill="1" applyBorder="1" applyAlignment="1" applyProtection="1">
      <alignment horizontal="right" wrapText="1" readingOrder="1"/>
    </xf>
    <xf numFmtId="164" fontId="491" fillId="492" borderId="491" xfId="0" applyNumberFormat="1" applyFont="1" applyFill="1" applyBorder="1" applyAlignment="1" applyProtection="1">
      <alignment horizontal="right" wrapText="1" readingOrder="1"/>
    </xf>
    <xf numFmtId="164" fontId="492" fillId="493" borderId="492" xfId="0" applyNumberFormat="1" applyFont="1" applyFill="1" applyBorder="1" applyAlignment="1" applyProtection="1">
      <alignment horizontal="right" wrapText="1" readingOrder="1"/>
    </xf>
    <xf numFmtId="0" fontId="493" fillId="494" borderId="493" xfId="0" applyFont="1" applyFill="1" applyBorder="1" applyAlignment="1" applyProtection="1">
      <alignment horizontal="right" wrapText="1" readingOrder="1"/>
    </xf>
    <xf numFmtId="0" fontId="494" fillId="495" borderId="494" xfId="0" applyFont="1" applyFill="1" applyBorder="1" applyAlignment="1" applyProtection="1">
      <alignment horizontal="right" wrapText="1" readingOrder="1"/>
    </xf>
    <xf numFmtId="0" fontId="495" fillId="496" borderId="495" xfId="0" applyFont="1" applyFill="1" applyBorder="1" applyAlignment="1" applyProtection="1">
      <alignment readingOrder="1"/>
    </xf>
    <xf numFmtId="0" fontId="496" fillId="497" borderId="496" xfId="0" applyFont="1" applyFill="1" applyBorder="1" applyProtection="1"/>
    <xf numFmtId="0" fontId="497" fillId="498" borderId="497" xfId="0" applyFont="1" applyFill="1" applyBorder="1" applyAlignment="1" applyProtection="1">
      <alignment horizontal="left" vertical="top" wrapText="1"/>
    </xf>
    <xf numFmtId="0" fontId="498" fillId="499" borderId="498" xfId="0" applyFont="1" applyFill="1" applyBorder="1" applyAlignment="1" applyProtection="1">
      <alignment horizontal="left" vertical="top" wrapText="1"/>
    </xf>
    <xf numFmtId="0" fontId="499" fillId="500" borderId="499" xfId="0" applyFont="1" applyFill="1" applyBorder="1" applyAlignment="1" applyProtection="1">
      <alignment horizontal="left" vertical="top" wrapText="1"/>
    </xf>
    <xf numFmtId="0" fontId="500" fillId="501" borderId="500" xfId="0" applyFont="1" applyFill="1" applyBorder="1" applyAlignment="1" applyProtection="1">
      <alignment horizontal="left" vertical="top" wrapText="1"/>
    </xf>
    <xf numFmtId="0" fontId="501" fillId="502" borderId="501" xfId="0" applyFont="1" applyFill="1" applyBorder="1" applyAlignment="1" applyProtection="1">
      <alignment horizontal="left" vertical="top" wrapText="1"/>
    </xf>
    <xf numFmtId="0" fontId="502" fillId="503" borderId="502" xfId="0" applyFont="1" applyFill="1" applyBorder="1" applyAlignment="1" applyProtection="1">
      <alignment horizontal="left" vertical="top" wrapText="1"/>
    </xf>
    <xf numFmtId="0" fontId="503" fillId="504" borderId="504" xfId="0" applyFont="1" applyFill="1" applyBorder="1" applyAlignment="1" applyProtection="1">
      <alignment horizontal="left" vertical="top" wrapText="1" readingOrder="1"/>
    </xf>
    <xf numFmtId="0" fontId="505" fillId="504" borderId="502" xfId="0" applyFont="1" applyFill="1" applyBorder="1" applyAlignment="1" applyProtection="1">
      <alignment horizontal="left" vertical="top" wrapText="1" readingOrder="1"/>
    </xf>
    <xf numFmtId="0" fontId="505" fillId="504" borderId="504" xfId="0" applyFont="1" applyFill="1" applyBorder="1" applyAlignment="1" applyProtection="1">
      <alignment horizontal="left" vertical="top" wrapText="1" readingOrder="1"/>
    </xf>
    <xf numFmtId="0" fontId="505" fillId="504" borderId="505" xfId="0" applyFont="1" applyFill="1" applyBorder="1" applyAlignment="1" applyProtection="1">
      <alignment horizontal="left" vertical="top" wrapText="1" readingOrder="1"/>
    </xf>
    <xf numFmtId="0" fontId="505" fillId="504" borderId="506" xfId="0" applyFont="1" applyFill="1" applyBorder="1" applyAlignment="1" applyProtection="1">
      <alignment horizontal="left" vertical="top" wrapText="1" readingOrder="1"/>
    </xf>
    <xf numFmtId="0" fontId="504" fillId="504" borderId="504" xfId="0" applyFont="1" applyFill="1" applyBorder="1" applyAlignment="1" applyProtection="1">
      <alignment horizontal="center" vertical="top" wrapText="1" readingOrder="1"/>
    </xf>
    <xf numFmtId="0" fontId="504" fillId="504" borderId="507" xfId="0" applyFont="1" applyFill="1" applyBorder="1" applyAlignment="1" applyProtection="1">
      <alignment horizontal="center" vertical="top" wrapText="1" readingOrder="1"/>
    </xf>
    <xf numFmtId="0" fontId="504" fillId="504" borderId="508" xfId="0" applyFont="1" applyFill="1" applyBorder="1" applyAlignment="1" applyProtection="1">
      <alignment horizontal="center" vertical="top" wrapText="1" readingOrder="1"/>
    </xf>
    <xf numFmtId="164" fontId="504" fillId="138" borderId="502" xfId="0" applyNumberFormat="1" applyFont="1" applyFill="1" applyBorder="1" applyAlignment="1" applyProtection="1">
      <alignment horizontal="right" wrapText="1" readingOrder="1"/>
    </xf>
    <xf numFmtId="164" fontId="504" fillId="139" borderId="502" xfId="0" applyNumberFormat="1" applyFont="1" applyFill="1" applyBorder="1" applyAlignment="1" applyProtection="1">
      <alignment horizontal="right" wrapText="1" readingOrder="1"/>
    </xf>
    <xf numFmtId="164" fontId="504" fillId="140" borderId="502" xfId="0" applyNumberFormat="1" applyFont="1" applyFill="1" applyBorder="1" applyAlignment="1" applyProtection="1">
      <alignment horizontal="right" wrapText="1" readingOrder="1"/>
    </xf>
    <xf numFmtId="164" fontId="504" fillId="141" borderId="502" xfId="0" applyNumberFormat="1" applyFont="1" applyFill="1" applyBorder="1" applyAlignment="1" applyProtection="1">
      <alignment horizontal="right" wrapText="1" readingOrder="1"/>
    </xf>
    <xf numFmtId="164" fontId="504" fillId="142" borderId="502" xfId="0" applyNumberFormat="1" applyFont="1" applyFill="1" applyBorder="1" applyAlignment="1" applyProtection="1">
      <alignment horizontal="right" wrapText="1" readingOrder="1"/>
    </xf>
    <xf numFmtId="164" fontId="504" fillId="143" borderId="502" xfId="0" applyNumberFormat="1" applyFont="1" applyFill="1" applyBorder="1" applyAlignment="1" applyProtection="1">
      <alignment horizontal="right" wrapText="1" readingOrder="1"/>
    </xf>
    <xf numFmtId="164" fontId="504" fillId="144" borderId="502" xfId="0" applyNumberFormat="1" applyFont="1" applyFill="1" applyBorder="1" applyAlignment="1" applyProtection="1">
      <alignment horizontal="right" wrapText="1" readingOrder="1"/>
    </xf>
    <xf numFmtId="164" fontId="504" fillId="48" borderId="502" xfId="0" applyNumberFormat="1" applyFont="1" applyFill="1" applyBorder="1" applyAlignment="1" applyProtection="1">
      <alignment horizontal="right" wrapText="1" readingOrder="1"/>
    </xf>
    <xf numFmtId="164" fontId="504" fillId="49" borderId="502" xfId="0" applyNumberFormat="1" applyFont="1" applyFill="1" applyBorder="1" applyAlignment="1" applyProtection="1">
      <alignment horizontal="right" wrapText="1" readingOrder="1"/>
    </xf>
    <xf numFmtId="164" fontId="504" fillId="50" borderId="502" xfId="0" applyNumberFormat="1" applyFont="1" applyFill="1" applyBorder="1" applyAlignment="1" applyProtection="1">
      <alignment horizontal="right" wrapText="1" readingOrder="1"/>
    </xf>
    <xf numFmtId="164" fontId="504" fillId="51" borderId="502" xfId="0" applyNumberFormat="1" applyFont="1" applyFill="1" applyBorder="1" applyAlignment="1" applyProtection="1">
      <alignment horizontal="right" wrapText="1" readingOrder="1"/>
    </xf>
    <xf numFmtId="167" fontId="504" fillId="52" borderId="502" xfId="0" applyNumberFormat="1" applyFont="1" applyFill="1" applyBorder="1" applyAlignment="1" applyProtection="1">
      <alignment horizontal="right" wrapText="1" readingOrder="1"/>
    </xf>
    <xf numFmtId="167" fontId="504" fillId="53" borderId="502" xfId="0" applyNumberFormat="1" applyFont="1" applyFill="1" applyBorder="1" applyAlignment="1" applyProtection="1">
      <alignment horizontal="right" wrapText="1" readingOrder="1"/>
    </xf>
    <xf numFmtId="168" fontId="504" fillId="54" borderId="502" xfId="0" applyNumberFormat="1" applyFont="1" applyFill="1" applyBorder="1" applyAlignment="1" applyProtection="1">
      <alignment horizontal="right" wrapText="1" readingOrder="1"/>
    </xf>
    <xf numFmtId="164" fontId="504" fillId="28" borderId="502" xfId="0" applyNumberFormat="1" applyFont="1" applyFill="1" applyBorder="1" applyAlignment="1" applyProtection="1">
      <alignment horizontal="right" wrapText="1" readingOrder="1"/>
    </xf>
    <xf numFmtId="164" fontId="504" fillId="29" borderId="502" xfId="0" applyNumberFormat="1" applyFont="1" applyFill="1" applyBorder="1" applyAlignment="1" applyProtection="1">
      <alignment horizontal="right" wrapText="1" readingOrder="1"/>
    </xf>
    <xf numFmtId="164" fontId="504" fillId="30" borderId="502" xfId="0" applyNumberFormat="1" applyFont="1" applyFill="1" applyBorder="1" applyAlignment="1" applyProtection="1">
      <alignment horizontal="right" wrapText="1" readingOrder="1"/>
    </xf>
    <xf numFmtId="164" fontId="504" fillId="31" borderId="502" xfId="0" applyNumberFormat="1" applyFont="1" applyFill="1" applyBorder="1" applyAlignment="1" applyProtection="1">
      <alignment horizontal="right" wrapText="1" readingOrder="1"/>
    </xf>
    <xf numFmtId="164" fontId="504" fillId="32" borderId="502" xfId="0" applyNumberFormat="1" applyFont="1" applyFill="1" applyBorder="1" applyAlignment="1" applyProtection="1">
      <alignment horizontal="right" wrapText="1" readingOrder="1"/>
    </xf>
    <xf numFmtId="164" fontId="504" fillId="33" borderId="502" xfId="0" applyNumberFormat="1" applyFont="1" applyFill="1" applyBorder="1" applyAlignment="1" applyProtection="1">
      <alignment horizontal="right" wrapText="1" readingOrder="1"/>
    </xf>
    <xf numFmtId="164" fontId="504" fillId="34" borderId="502" xfId="0" applyNumberFormat="1" applyFont="1" applyFill="1" applyBorder="1" applyAlignment="1" applyProtection="1">
      <alignment horizontal="right" wrapText="1" readingOrder="1"/>
    </xf>
    <xf numFmtId="164" fontId="504" fillId="378" borderId="502" xfId="0" applyNumberFormat="1" applyFont="1" applyFill="1" applyBorder="1" applyAlignment="1" applyProtection="1">
      <alignment horizontal="right" wrapText="1" readingOrder="1"/>
    </xf>
    <xf numFmtId="164" fontId="504" fillId="379" borderId="502" xfId="0" applyNumberFormat="1" applyFont="1" applyFill="1" applyBorder="1" applyAlignment="1" applyProtection="1">
      <alignment horizontal="right" wrapText="1" readingOrder="1"/>
    </xf>
    <xf numFmtId="164" fontId="504" fillId="380" borderId="502" xfId="0" applyNumberFormat="1" applyFont="1" applyFill="1" applyBorder="1" applyAlignment="1" applyProtection="1">
      <alignment horizontal="right" wrapText="1" readingOrder="1"/>
    </xf>
    <xf numFmtId="164" fontId="504" fillId="381" borderId="502" xfId="0" applyNumberFormat="1" applyFont="1" applyFill="1" applyBorder="1" applyAlignment="1" applyProtection="1">
      <alignment horizontal="right" wrapText="1" readingOrder="1"/>
    </xf>
    <xf numFmtId="164" fontId="504" fillId="382" borderId="502" xfId="0" applyNumberFormat="1" applyFont="1" applyFill="1" applyBorder="1" applyAlignment="1" applyProtection="1">
      <alignment horizontal="right" wrapText="1" readingOrder="1"/>
    </xf>
    <xf numFmtId="164" fontId="504" fillId="383" borderId="502" xfId="0" applyNumberFormat="1" applyFont="1" applyFill="1" applyBorder="1" applyAlignment="1" applyProtection="1">
      <alignment horizontal="right" wrapText="1" readingOrder="1"/>
    </xf>
    <xf numFmtId="164" fontId="504" fillId="384" borderId="502" xfId="0" applyNumberFormat="1" applyFont="1" applyFill="1" applyBorder="1" applyAlignment="1" applyProtection="1">
      <alignment horizontal="right" wrapText="1" readingOrder="1"/>
    </xf>
    <xf numFmtId="164" fontId="504" fillId="358" borderId="502" xfId="0" applyNumberFormat="1" applyFont="1" applyFill="1" applyBorder="1" applyAlignment="1" applyProtection="1">
      <alignment horizontal="right" wrapText="1" readingOrder="1"/>
    </xf>
    <xf numFmtId="164" fontId="504" fillId="359" borderId="502" xfId="0" applyNumberFormat="1" applyFont="1" applyFill="1" applyBorder="1" applyAlignment="1" applyProtection="1">
      <alignment horizontal="right" wrapText="1" readingOrder="1"/>
    </xf>
    <xf numFmtId="164" fontId="504" fillId="360" borderId="502" xfId="0" applyNumberFormat="1" applyFont="1" applyFill="1" applyBorder="1" applyAlignment="1" applyProtection="1">
      <alignment horizontal="right" wrapText="1" readingOrder="1"/>
    </xf>
    <xf numFmtId="164" fontId="504" fillId="361" borderId="502" xfId="0" applyNumberFormat="1" applyFont="1" applyFill="1" applyBorder="1" applyAlignment="1" applyProtection="1">
      <alignment horizontal="right" wrapText="1" readingOrder="1"/>
    </xf>
    <xf numFmtId="164" fontId="504" fillId="362" borderId="502" xfId="0" applyNumberFormat="1" applyFont="1" applyFill="1" applyBorder="1" applyAlignment="1" applyProtection="1">
      <alignment horizontal="right" wrapText="1" readingOrder="1"/>
    </xf>
    <xf numFmtId="164" fontId="504" fillId="363" borderId="502" xfId="0" applyNumberFormat="1" applyFont="1" applyFill="1" applyBorder="1" applyAlignment="1" applyProtection="1">
      <alignment horizontal="right" wrapText="1" readingOrder="1"/>
    </xf>
    <xf numFmtId="164" fontId="504" fillId="364" borderId="502" xfId="0" applyNumberFormat="1" applyFont="1" applyFill="1" applyBorder="1" applyAlignment="1" applyProtection="1">
      <alignment horizontal="right" wrapText="1" readingOrder="1"/>
    </xf>
    <xf numFmtId="164" fontId="504" fillId="208" borderId="502" xfId="0" applyNumberFormat="1" applyFont="1" applyFill="1" applyBorder="1" applyAlignment="1" applyProtection="1">
      <alignment horizontal="right" wrapText="1" readingOrder="1"/>
    </xf>
    <xf numFmtId="164" fontId="504" fillId="209" borderId="502" xfId="0" applyNumberFormat="1" applyFont="1" applyFill="1" applyBorder="1" applyAlignment="1" applyProtection="1">
      <alignment horizontal="right" wrapText="1" readingOrder="1"/>
    </xf>
    <xf numFmtId="164" fontId="504" fillId="210" borderId="502" xfId="0" applyNumberFormat="1" applyFont="1" applyFill="1" applyBorder="1" applyAlignment="1" applyProtection="1">
      <alignment horizontal="right" wrapText="1" readingOrder="1"/>
    </xf>
    <xf numFmtId="164" fontId="504" fillId="211" borderId="502" xfId="0" applyNumberFormat="1" applyFont="1" applyFill="1" applyBorder="1" applyAlignment="1" applyProtection="1">
      <alignment horizontal="right" wrapText="1" readingOrder="1"/>
    </xf>
    <xf numFmtId="164" fontId="504" fillId="212" borderId="502" xfId="0" applyNumberFormat="1" applyFont="1" applyFill="1" applyBorder="1" applyAlignment="1" applyProtection="1">
      <alignment horizontal="right" wrapText="1" readingOrder="1"/>
    </xf>
    <xf numFmtId="164" fontId="504" fillId="213" borderId="502" xfId="0" applyNumberFormat="1" applyFont="1" applyFill="1" applyBorder="1" applyAlignment="1" applyProtection="1">
      <alignment horizontal="right" wrapText="1" readingOrder="1"/>
    </xf>
    <xf numFmtId="165" fontId="504" fillId="214" borderId="502" xfId="0" applyNumberFormat="1" applyFont="1" applyFill="1" applyBorder="1" applyAlignment="1" applyProtection="1">
      <alignment horizontal="right" wrapText="1" readingOrder="1"/>
    </xf>
    <xf numFmtId="164" fontId="504" fillId="268" borderId="502" xfId="0" applyNumberFormat="1" applyFont="1" applyFill="1" applyBorder="1" applyAlignment="1" applyProtection="1">
      <alignment horizontal="right" wrapText="1" readingOrder="1"/>
    </xf>
    <xf numFmtId="164" fontId="504" fillId="269" borderId="502" xfId="0" applyNumberFormat="1" applyFont="1" applyFill="1" applyBorder="1" applyAlignment="1" applyProtection="1">
      <alignment horizontal="right" wrapText="1" readingOrder="1"/>
    </xf>
    <xf numFmtId="164" fontId="504" fillId="270" borderId="502" xfId="0" applyNumberFormat="1" applyFont="1" applyFill="1" applyBorder="1" applyAlignment="1" applyProtection="1">
      <alignment horizontal="right" wrapText="1" readingOrder="1"/>
    </xf>
    <xf numFmtId="164" fontId="504" fillId="271" borderId="502" xfId="0" applyNumberFormat="1" applyFont="1" applyFill="1" applyBorder="1" applyAlignment="1" applyProtection="1">
      <alignment horizontal="right" wrapText="1" readingOrder="1"/>
    </xf>
    <xf numFmtId="164" fontId="504" fillId="272" borderId="502" xfId="0" applyNumberFormat="1" applyFont="1" applyFill="1" applyBorder="1" applyAlignment="1" applyProtection="1">
      <alignment horizontal="right" wrapText="1" readingOrder="1"/>
    </xf>
    <xf numFmtId="164" fontId="504" fillId="273" borderId="502" xfId="0" applyNumberFormat="1" applyFont="1" applyFill="1" applyBorder="1" applyAlignment="1" applyProtection="1">
      <alignment horizontal="right" wrapText="1" readingOrder="1"/>
    </xf>
    <xf numFmtId="164" fontId="504" fillId="274" borderId="502" xfId="0" applyNumberFormat="1" applyFont="1" applyFill="1" applyBorder="1" applyAlignment="1" applyProtection="1">
      <alignment horizontal="right" wrapText="1" readingOrder="1"/>
    </xf>
    <xf numFmtId="164" fontId="504" fillId="308" borderId="502" xfId="0" applyNumberFormat="1" applyFont="1" applyFill="1" applyBorder="1" applyAlignment="1" applyProtection="1">
      <alignment horizontal="right" wrapText="1" readingOrder="1"/>
    </xf>
    <xf numFmtId="164" fontId="504" fillId="309" borderId="502" xfId="0" applyNumberFormat="1" applyFont="1" applyFill="1" applyBorder="1" applyAlignment="1" applyProtection="1">
      <alignment horizontal="right" wrapText="1" readingOrder="1"/>
    </xf>
    <xf numFmtId="164" fontId="504" fillId="310" borderId="502" xfId="0" applyNumberFormat="1" applyFont="1" applyFill="1" applyBorder="1" applyAlignment="1" applyProtection="1">
      <alignment horizontal="right" wrapText="1" readingOrder="1"/>
    </xf>
    <xf numFmtId="164" fontId="504" fillId="311" borderId="502" xfId="0" applyNumberFormat="1" applyFont="1" applyFill="1" applyBorder="1" applyAlignment="1" applyProtection="1">
      <alignment horizontal="right" wrapText="1" readingOrder="1"/>
    </xf>
    <xf numFmtId="164" fontId="504" fillId="312" borderId="502" xfId="0" applyNumberFormat="1" applyFont="1" applyFill="1" applyBorder="1" applyAlignment="1" applyProtection="1">
      <alignment horizontal="right" wrapText="1" readingOrder="1"/>
    </xf>
    <xf numFmtId="164" fontId="504" fillId="313" borderId="502" xfId="0" applyNumberFormat="1" applyFont="1" applyFill="1" applyBorder="1" applyAlignment="1" applyProtection="1">
      <alignment horizontal="right" wrapText="1" readingOrder="1"/>
    </xf>
    <xf numFmtId="164" fontId="504" fillId="314" borderId="502" xfId="0" applyNumberFormat="1" applyFont="1" applyFill="1" applyBorder="1" applyAlignment="1" applyProtection="1">
      <alignment horizontal="right" wrapText="1" readingOrder="1"/>
    </xf>
    <xf numFmtId="164" fontId="504" fillId="348" borderId="502" xfId="0" applyNumberFormat="1" applyFont="1" applyFill="1" applyBorder="1" applyAlignment="1" applyProtection="1">
      <alignment horizontal="right" wrapText="1" readingOrder="1"/>
    </xf>
    <xf numFmtId="164" fontId="504" fillId="349" borderId="502" xfId="0" applyNumberFormat="1" applyFont="1" applyFill="1" applyBorder="1" applyAlignment="1" applyProtection="1">
      <alignment horizontal="right" wrapText="1" readingOrder="1"/>
    </xf>
    <xf numFmtId="164" fontId="504" fillId="350" borderId="502" xfId="0" applyNumberFormat="1" applyFont="1" applyFill="1" applyBorder="1" applyAlignment="1" applyProtection="1">
      <alignment horizontal="right" wrapText="1" readingOrder="1"/>
    </xf>
    <xf numFmtId="164" fontId="504" fillId="351" borderId="502" xfId="0" applyNumberFormat="1" applyFont="1" applyFill="1" applyBorder="1" applyAlignment="1" applyProtection="1">
      <alignment horizontal="right" wrapText="1" readingOrder="1"/>
    </xf>
    <xf numFmtId="164" fontId="504" fillId="352" borderId="502" xfId="0" applyNumberFormat="1" applyFont="1" applyFill="1" applyBorder="1" applyAlignment="1" applyProtection="1">
      <alignment horizontal="right" wrapText="1" readingOrder="1"/>
    </xf>
    <xf numFmtId="164" fontId="504" fillId="353" borderId="502" xfId="0" applyNumberFormat="1" applyFont="1" applyFill="1" applyBorder="1" applyAlignment="1" applyProtection="1">
      <alignment horizontal="right" wrapText="1" readingOrder="1"/>
    </xf>
    <xf numFmtId="164" fontId="504" fillId="354" borderId="502" xfId="0" applyNumberFormat="1" applyFont="1" applyFill="1" applyBorder="1" applyAlignment="1" applyProtection="1">
      <alignment horizontal="right" wrapText="1" readingOrder="1"/>
    </xf>
    <xf numFmtId="164" fontId="504" fillId="38" borderId="502" xfId="0" applyNumberFormat="1" applyFont="1" applyFill="1" applyBorder="1" applyAlignment="1" applyProtection="1">
      <alignment horizontal="right" wrapText="1" readingOrder="1"/>
    </xf>
    <xf numFmtId="164" fontId="504" fillId="39" borderId="502" xfId="0" applyNumberFormat="1" applyFont="1" applyFill="1" applyBorder="1" applyAlignment="1" applyProtection="1">
      <alignment horizontal="right" wrapText="1" readingOrder="1"/>
    </xf>
    <xf numFmtId="164" fontId="504" fillId="40" borderId="502" xfId="0" applyNumberFormat="1" applyFont="1" applyFill="1" applyBorder="1" applyAlignment="1" applyProtection="1">
      <alignment horizontal="right" wrapText="1" readingOrder="1"/>
    </xf>
    <xf numFmtId="164" fontId="504" fillId="41" borderId="502" xfId="0" applyNumberFormat="1" applyFont="1" applyFill="1" applyBorder="1" applyAlignment="1" applyProtection="1">
      <alignment horizontal="right" wrapText="1" readingOrder="1"/>
    </xf>
    <xf numFmtId="164" fontId="504" fillId="42" borderId="502" xfId="0" applyNumberFormat="1" applyFont="1" applyFill="1" applyBorder="1" applyAlignment="1" applyProtection="1">
      <alignment horizontal="right" wrapText="1" readingOrder="1"/>
    </xf>
    <xf numFmtId="164" fontId="504" fillId="43" borderId="502" xfId="0" applyNumberFormat="1" applyFont="1" applyFill="1" applyBorder="1" applyAlignment="1" applyProtection="1">
      <alignment horizontal="right" wrapText="1" readingOrder="1"/>
    </xf>
    <xf numFmtId="164" fontId="504" fillId="44" borderId="502" xfId="0" applyNumberFormat="1" applyFont="1" applyFill="1" applyBorder="1" applyAlignment="1" applyProtection="1">
      <alignment horizontal="right" wrapText="1" readingOrder="1"/>
    </xf>
    <xf numFmtId="164" fontId="504" fillId="98" borderId="502" xfId="0" applyNumberFormat="1" applyFont="1" applyFill="1" applyBorder="1" applyAlignment="1" applyProtection="1">
      <alignment horizontal="right" wrapText="1" readingOrder="1"/>
    </xf>
    <xf numFmtId="164" fontId="504" fillId="99" borderId="502" xfId="0" applyNumberFormat="1" applyFont="1" applyFill="1" applyBorder="1" applyAlignment="1" applyProtection="1">
      <alignment horizontal="right" wrapText="1" readingOrder="1"/>
    </xf>
    <xf numFmtId="164" fontId="504" fillId="100" borderId="502" xfId="0" applyNumberFormat="1" applyFont="1" applyFill="1" applyBorder="1" applyAlignment="1" applyProtection="1">
      <alignment horizontal="right" wrapText="1" readingOrder="1"/>
    </xf>
    <xf numFmtId="164" fontId="504" fillId="101" borderId="502" xfId="0" applyNumberFormat="1" applyFont="1" applyFill="1" applyBorder="1" applyAlignment="1" applyProtection="1">
      <alignment horizontal="right" wrapText="1" readingOrder="1"/>
    </xf>
    <xf numFmtId="164" fontId="504" fillId="102" borderId="502" xfId="0" applyNumberFormat="1" applyFont="1" applyFill="1" applyBorder="1" applyAlignment="1" applyProtection="1">
      <alignment horizontal="right" wrapText="1" readingOrder="1"/>
    </xf>
    <xf numFmtId="164" fontId="504" fillId="103" borderId="502" xfId="0" applyNumberFormat="1" applyFont="1" applyFill="1" applyBorder="1" applyAlignment="1" applyProtection="1">
      <alignment horizontal="right" wrapText="1" readingOrder="1"/>
    </xf>
    <xf numFmtId="164" fontId="504" fillId="104" borderId="502" xfId="0" applyNumberFormat="1" applyFont="1" applyFill="1" applyBorder="1" applyAlignment="1" applyProtection="1">
      <alignment horizontal="right" wrapText="1" readingOrder="1"/>
    </xf>
    <xf numFmtId="164" fontId="504" fillId="18" borderId="502" xfId="0" applyNumberFormat="1" applyFont="1" applyFill="1" applyBorder="1" applyAlignment="1" applyProtection="1">
      <alignment horizontal="right" wrapText="1" readingOrder="1"/>
    </xf>
    <xf numFmtId="164" fontId="504" fillId="19" borderId="502" xfId="0" applyNumberFormat="1" applyFont="1" applyFill="1" applyBorder="1" applyAlignment="1" applyProtection="1">
      <alignment horizontal="right" wrapText="1" readingOrder="1"/>
    </xf>
    <xf numFmtId="164" fontId="504" fillId="20" borderId="502" xfId="0" applyNumberFormat="1" applyFont="1" applyFill="1" applyBorder="1" applyAlignment="1" applyProtection="1">
      <alignment horizontal="right" wrapText="1" readingOrder="1"/>
    </xf>
    <xf numFmtId="164" fontId="504" fillId="21" borderId="502" xfId="0" applyNumberFormat="1" applyFont="1" applyFill="1" applyBorder="1" applyAlignment="1" applyProtection="1">
      <alignment horizontal="right" wrapText="1" readingOrder="1"/>
    </xf>
    <xf numFmtId="164" fontId="504" fillId="22" borderId="502" xfId="0" applyNumberFormat="1" applyFont="1" applyFill="1" applyBorder="1" applyAlignment="1" applyProtection="1">
      <alignment horizontal="right" wrapText="1" readingOrder="1"/>
    </xf>
    <xf numFmtId="164" fontId="504" fillId="23" borderId="502" xfId="0" applyNumberFormat="1" applyFont="1" applyFill="1" applyBorder="1" applyAlignment="1" applyProtection="1">
      <alignment horizontal="right" wrapText="1" readingOrder="1"/>
    </xf>
    <xf numFmtId="165" fontId="504" fillId="24" borderId="502" xfId="0" applyNumberFormat="1" applyFont="1" applyFill="1" applyBorder="1" applyAlignment="1" applyProtection="1">
      <alignment horizontal="right" wrapText="1" readingOrder="1"/>
    </xf>
    <xf numFmtId="164" fontId="504" fillId="338" borderId="502" xfId="0" applyNumberFormat="1" applyFont="1" applyFill="1" applyBorder="1" applyAlignment="1" applyProtection="1">
      <alignment horizontal="right" wrapText="1" readingOrder="1"/>
    </xf>
    <xf numFmtId="164" fontId="504" fillId="339" borderId="502" xfId="0" applyNumberFormat="1" applyFont="1" applyFill="1" applyBorder="1" applyAlignment="1" applyProtection="1">
      <alignment horizontal="right" wrapText="1" readingOrder="1"/>
    </xf>
    <xf numFmtId="164" fontId="504" fillId="340" borderId="502" xfId="0" applyNumberFormat="1" applyFont="1" applyFill="1" applyBorder="1" applyAlignment="1" applyProtection="1">
      <alignment horizontal="right" wrapText="1" readingOrder="1"/>
    </xf>
    <xf numFmtId="164" fontId="504" fillId="341" borderId="502" xfId="0" applyNumberFormat="1" applyFont="1" applyFill="1" applyBorder="1" applyAlignment="1" applyProtection="1">
      <alignment horizontal="right" wrapText="1" readingOrder="1"/>
    </xf>
    <xf numFmtId="164" fontId="504" fillId="342" borderId="502" xfId="0" applyNumberFormat="1" applyFont="1" applyFill="1" applyBorder="1" applyAlignment="1" applyProtection="1">
      <alignment horizontal="right" wrapText="1" readingOrder="1"/>
    </xf>
    <xf numFmtId="164" fontId="504" fillId="343" borderId="502" xfId="0" applyNumberFormat="1" applyFont="1" applyFill="1" applyBorder="1" applyAlignment="1" applyProtection="1">
      <alignment horizontal="right" wrapText="1" readingOrder="1"/>
    </xf>
    <xf numFmtId="164" fontId="504" fillId="344" borderId="502" xfId="0" applyNumberFormat="1" applyFont="1" applyFill="1" applyBorder="1" applyAlignment="1" applyProtection="1">
      <alignment horizontal="right" wrapText="1" readingOrder="1"/>
    </xf>
    <xf numFmtId="165" fontId="504" fillId="278" borderId="502" xfId="0" applyNumberFormat="1" applyFont="1" applyFill="1" applyBorder="1" applyAlignment="1" applyProtection="1">
      <alignment horizontal="right" wrapText="1" readingOrder="1"/>
    </xf>
    <xf numFmtId="165" fontId="504" fillId="279" borderId="502" xfId="0" applyNumberFormat="1" applyFont="1" applyFill="1" applyBorder="1" applyAlignment="1" applyProtection="1">
      <alignment horizontal="right" wrapText="1" readingOrder="1"/>
    </xf>
    <xf numFmtId="165" fontId="504" fillId="280" borderId="502" xfId="0" applyNumberFormat="1" applyFont="1" applyFill="1" applyBorder="1" applyAlignment="1" applyProtection="1">
      <alignment horizontal="right" wrapText="1" readingOrder="1"/>
    </xf>
    <xf numFmtId="166" fontId="504" fillId="281" borderId="502" xfId="0" applyNumberFormat="1" applyFont="1" applyFill="1" applyBorder="1" applyAlignment="1" applyProtection="1">
      <alignment horizontal="right" wrapText="1" readingOrder="1"/>
    </xf>
    <xf numFmtId="166" fontId="504" fillId="282" borderId="502" xfId="0" applyNumberFormat="1" applyFont="1" applyFill="1" applyBorder="1" applyAlignment="1" applyProtection="1">
      <alignment horizontal="right" wrapText="1" readingOrder="1"/>
    </xf>
    <xf numFmtId="166" fontId="504" fillId="283" borderId="502" xfId="0" applyNumberFormat="1" applyFont="1" applyFill="1" applyBorder="1" applyAlignment="1" applyProtection="1">
      <alignment horizontal="right" wrapText="1" readingOrder="1"/>
    </xf>
    <xf numFmtId="166" fontId="504" fillId="284" borderId="502" xfId="0" applyNumberFormat="1" applyFont="1" applyFill="1" applyBorder="1" applyAlignment="1" applyProtection="1">
      <alignment horizontal="right" wrapText="1" readingOrder="1"/>
    </xf>
    <xf numFmtId="164" fontId="504" fillId="118" borderId="502" xfId="0" applyNumberFormat="1" applyFont="1" applyFill="1" applyBorder="1" applyAlignment="1" applyProtection="1">
      <alignment horizontal="right" wrapText="1" readingOrder="1"/>
    </xf>
    <xf numFmtId="164" fontId="504" fillId="119" borderId="502" xfId="0" applyNumberFormat="1" applyFont="1" applyFill="1" applyBorder="1" applyAlignment="1" applyProtection="1">
      <alignment horizontal="right" wrapText="1" readingOrder="1"/>
    </xf>
    <xf numFmtId="164" fontId="504" fillId="120" borderId="502" xfId="0" applyNumberFormat="1" applyFont="1" applyFill="1" applyBorder="1" applyAlignment="1" applyProtection="1">
      <alignment horizontal="right" wrapText="1" readingOrder="1"/>
    </xf>
    <xf numFmtId="164" fontId="504" fillId="121" borderId="502" xfId="0" applyNumberFormat="1" applyFont="1" applyFill="1" applyBorder="1" applyAlignment="1" applyProtection="1">
      <alignment horizontal="right" wrapText="1" readingOrder="1"/>
    </xf>
    <xf numFmtId="164" fontId="504" fillId="122" borderId="502" xfId="0" applyNumberFormat="1" applyFont="1" applyFill="1" applyBorder="1" applyAlignment="1" applyProtection="1">
      <alignment horizontal="right" wrapText="1" readingOrder="1"/>
    </xf>
    <xf numFmtId="164" fontId="504" fillId="123" borderId="502" xfId="0" applyNumberFormat="1" applyFont="1" applyFill="1" applyBorder="1" applyAlignment="1" applyProtection="1">
      <alignment horizontal="right" wrapText="1" readingOrder="1"/>
    </xf>
    <xf numFmtId="164" fontId="504" fillId="124" borderId="502" xfId="0" applyNumberFormat="1" applyFont="1" applyFill="1" applyBorder="1" applyAlignment="1" applyProtection="1">
      <alignment horizontal="right" wrapText="1" readingOrder="1"/>
    </xf>
    <xf numFmtId="164" fontId="504" fillId="288" borderId="502" xfId="0" applyNumberFormat="1" applyFont="1" applyFill="1" applyBorder="1" applyAlignment="1" applyProtection="1">
      <alignment horizontal="right" wrapText="1" readingOrder="1"/>
    </xf>
    <xf numFmtId="164" fontId="504" fillId="289" borderId="502" xfId="0" applyNumberFormat="1" applyFont="1" applyFill="1" applyBorder="1" applyAlignment="1" applyProtection="1">
      <alignment horizontal="right" wrapText="1" readingOrder="1"/>
    </xf>
    <xf numFmtId="164" fontId="504" fillId="290" borderId="502" xfId="0" applyNumberFormat="1" applyFont="1" applyFill="1" applyBorder="1" applyAlignment="1" applyProtection="1">
      <alignment horizontal="right" wrapText="1" readingOrder="1"/>
    </xf>
    <xf numFmtId="164" fontId="504" fillId="291" borderId="502" xfId="0" applyNumberFormat="1" applyFont="1" applyFill="1" applyBorder="1" applyAlignment="1" applyProtection="1">
      <alignment horizontal="right" wrapText="1" readingOrder="1"/>
    </xf>
    <xf numFmtId="164" fontId="504" fillId="292" borderId="502" xfId="0" applyNumberFormat="1" applyFont="1" applyFill="1" applyBorder="1" applyAlignment="1" applyProtection="1">
      <alignment horizontal="right" wrapText="1" readingOrder="1"/>
    </xf>
    <xf numFmtId="164" fontId="504" fillId="293" borderId="502" xfId="0" applyNumberFormat="1" applyFont="1" applyFill="1" applyBorder="1" applyAlignment="1" applyProtection="1">
      <alignment horizontal="right" wrapText="1" readingOrder="1"/>
    </xf>
    <xf numFmtId="164" fontId="504" fillId="294" borderId="502" xfId="0" applyNumberFormat="1" applyFont="1" applyFill="1" applyBorder="1" applyAlignment="1" applyProtection="1">
      <alignment horizontal="right" wrapText="1" readingOrder="1"/>
    </xf>
    <xf numFmtId="164" fontId="504" fillId="58" borderId="502" xfId="0" applyNumberFormat="1" applyFont="1" applyFill="1" applyBorder="1" applyAlignment="1" applyProtection="1">
      <alignment horizontal="right" wrapText="1" readingOrder="1"/>
    </xf>
    <xf numFmtId="164" fontId="504" fillId="59" borderId="502" xfId="0" applyNumberFormat="1" applyFont="1" applyFill="1" applyBorder="1" applyAlignment="1" applyProtection="1">
      <alignment horizontal="right" wrapText="1" readingOrder="1"/>
    </xf>
    <xf numFmtId="164" fontId="504" fillId="60" borderId="502" xfId="0" applyNumberFormat="1" applyFont="1" applyFill="1" applyBorder="1" applyAlignment="1" applyProtection="1">
      <alignment horizontal="right" wrapText="1" readingOrder="1"/>
    </xf>
    <xf numFmtId="164" fontId="504" fillId="61" borderId="502" xfId="0" applyNumberFormat="1" applyFont="1" applyFill="1" applyBorder="1" applyAlignment="1" applyProtection="1">
      <alignment horizontal="right" wrapText="1" readingOrder="1"/>
    </xf>
    <xf numFmtId="164" fontId="504" fillId="62" borderId="502" xfId="0" applyNumberFormat="1" applyFont="1" applyFill="1" applyBorder="1" applyAlignment="1" applyProtection="1">
      <alignment horizontal="right" wrapText="1" readingOrder="1"/>
    </xf>
    <xf numFmtId="164" fontId="504" fillId="63" borderId="502" xfId="0" applyNumberFormat="1" applyFont="1" applyFill="1" applyBorder="1" applyAlignment="1" applyProtection="1">
      <alignment horizontal="right" wrapText="1" readingOrder="1"/>
    </xf>
    <xf numFmtId="164" fontId="504" fillId="64" borderId="502" xfId="0" applyNumberFormat="1" applyFont="1" applyFill="1" applyBorder="1" applyAlignment="1" applyProtection="1">
      <alignment horizontal="right" wrapText="1" readingOrder="1"/>
    </xf>
    <xf numFmtId="164" fontId="504" fillId="168" borderId="502" xfId="0" applyNumberFormat="1" applyFont="1" applyFill="1" applyBorder="1" applyAlignment="1" applyProtection="1">
      <alignment horizontal="right" wrapText="1" readingOrder="1"/>
    </xf>
    <xf numFmtId="164" fontId="504" fillId="169" borderId="502" xfId="0" applyNumberFormat="1" applyFont="1" applyFill="1" applyBorder="1" applyAlignment="1" applyProtection="1">
      <alignment horizontal="right" wrapText="1" readingOrder="1"/>
    </xf>
    <xf numFmtId="164" fontId="504" fillId="170" borderId="502" xfId="0" applyNumberFormat="1" applyFont="1" applyFill="1" applyBorder="1" applyAlignment="1" applyProtection="1">
      <alignment horizontal="right" wrapText="1" readingOrder="1"/>
    </xf>
    <xf numFmtId="164" fontId="504" fillId="171" borderId="502" xfId="0" applyNumberFormat="1" applyFont="1" applyFill="1" applyBorder="1" applyAlignment="1" applyProtection="1">
      <alignment horizontal="right" wrapText="1" readingOrder="1"/>
    </xf>
    <xf numFmtId="164" fontId="504" fillId="172" borderId="502" xfId="0" applyNumberFormat="1" applyFont="1" applyFill="1" applyBorder="1" applyAlignment="1" applyProtection="1">
      <alignment horizontal="right" wrapText="1" readingOrder="1"/>
    </xf>
    <xf numFmtId="164" fontId="504" fillId="173" borderId="502" xfId="0" applyNumberFormat="1" applyFont="1" applyFill="1" applyBorder="1" applyAlignment="1" applyProtection="1">
      <alignment horizontal="right" wrapText="1" readingOrder="1"/>
    </xf>
    <xf numFmtId="164" fontId="504" fillId="174" borderId="502" xfId="0" applyNumberFormat="1" applyFont="1" applyFill="1" applyBorder="1" applyAlignment="1" applyProtection="1">
      <alignment horizontal="right" wrapText="1" readingOrder="1"/>
    </xf>
    <xf numFmtId="164" fontId="504" fillId="397" borderId="502" xfId="0" applyNumberFormat="1" applyFont="1" applyFill="1" applyBorder="1" applyAlignment="1" applyProtection="1">
      <alignment horizontal="right" wrapText="1" readingOrder="1"/>
    </xf>
    <xf numFmtId="164" fontId="504" fillId="398" borderId="502" xfId="0" applyNumberFormat="1" applyFont="1" applyFill="1" applyBorder="1" applyAlignment="1" applyProtection="1">
      <alignment horizontal="right" wrapText="1" readingOrder="1"/>
    </xf>
    <xf numFmtId="164" fontId="504" fillId="399" borderId="502" xfId="0" applyNumberFormat="1" applyFont="1" applyFill="1" applyBorder="1" applyAlignment="1" applyProtection="1">
      <alignment horizontal="right" wrapText="1" readingOrder="1"/>
    </xf>
    <xf numFmtId="164" fontId="504" fillId="400" borderId="502" xfId="0" applyNumberFormat="1" applyFont="1" applyFill="1" applyBorder="1" applyAlignment="1" applyProtection="1">
      <alignment horizontal="right" wrapText="1" readingOrder="1"/>
    </xf>
    <xf numFmtId="164" fontId="504" fillId="401" borderId="502" xfId="0" applyNumberFormat="1" applyFont="1" applyFill="1" applyBorder="1" applyAlignment="1" applyProtection="1">
      <alignment horizontal="right" wrapText="1" readingOrder="1"/>
    </xf>
    <xf numFmtId="164" fontId="504" fillId="402" borderId="502" xfId="0" applyNumberFormat="1" applyFont="1" applyFill="1" applyBorder="1" applyAlignment="1" applyProtection="1">
      <alignment horizontal="right" wrapText="1" readingOrder="1"/>
    </xf>
    <xf numFmtId="164" fontId="504" fillId="403" borderId="502" xfId="0" applyNumberFormat="1" applyFont="1" applyFill="1" applyBorder="1" applyAlignment="1" applyProtection="1">
      <alignment horizontal="right" wrapText="1" readingOrder="1"/>
    </xf>
    <xf numFmtId="0" fontId="504" fillId="404" borderId="502" xfId="0" applyFont="1" applyFill="1" applyBorder="1" applyAlignment="1" applyProtection="1">
      <alignment horizontal="right" wrapText="1" readingOrder="1"/>
    </xf>
    <xf numFmtId="0" fontId="504" fillId="405" borderId="502" xfId="0" applyFont="1" applyFill="1" applyBorder="1" applyAlignment="1" applyProtection="1">
      <alignment horizontal="right" wrapText="1" readingOrder="1"/>
    </xf>
    <xf numFmtId="164" fontId="504" fillId="387" borderId="504" xfId="0" applyNumberFormat="1" applyFont="1" applyFill="1" applyBorder="1" applyAlignment="1" applyProtection="1">
      <alignment horizontal="right" wrapText="1" readingOrder="1"/>
    </xf>
    <xf numFmtId="164" fontId="504" fillId="388" borderId="507" xfId="0" applyNumberFormat="1" applyFont="1" applyFill="1" applyBorder="1" applyAlignment="1" applyProtection="1">
      <alignment horizontal="right" wrapText="1" readingOrder="1"/>
    </xf>
    <xf numFmtId="164" fontId="504" fillId="389" borderId="507" xfId="0" applyNumberFormat="1" applyFont="1" applyFill="1" applyBorder="1" applyAlignment="1" applyProtection="1">
      <alignment horizontal="right" wrapText="1" readingOrder="1"/>
    </xf>
    <xf numFmtId="164" fontId="504" fillId="390" borderId="507" xfId="0" applyNumberFormat="1" applyFont="1" applyFill="1" applyBorder="1" applyAlignment="1" applyProtection="1">
      <alignment horizontal="right" wrapText="1" readingOrder="1"/>
    </xf>
    <xf numFmtId="164" fontId="504" fillId="391" borderId="507" xfId="0" applyNumberFormat="1" applyFont="1" applyFill="1" applyBorder="1" applyAlignment="1" applyProtection="1">
      <alignment horizontal="right" wrapText="1" readingOrder="1"/>
    </xf>
    <xf numFmtId="164" fontId="504" fillId="392" borderId="507" xfId="0" applyNumberFormat="1" applyFont="1" applyFill="1" applyBorder="1" applyAlignment="1" applyProtection="1">
      <alignment horizontal="right" wrapText="1" readingOrder="1"/>
    </xf>
    <xf numFmtId="164" fontId="504" fillId="393" borderId="507" xfId="0" applyNumberFormat="1" applyFont="1" applyFill="1" applyBorder="1" applyAlignment="1" applyProtection="1">
      <alignment horizontal="right" wrapText="1" readingOrder="1"/>
    </xf>
    <xf numFmtId="164" fontId="504" fillId="394" borderId="507" xfId="0" applyNumberFormat="1" applyFont="1" applyFill="1" applyBorder="1" applyAlignment="1" applyProtection="1">
      <alignment horizontal="right" wrapText="1" readingOrder="1"/>
    </xf>
    <xf numFmtId="166" fontId="504" fillId="395" borderId="508" xfId="0" applyNumberFormat="1" applyFont="1" applyFill="1" applyBorder="1" applyAlignment="1" applyProtection="1">
      <alignment horizontal="right" wrapText="1" readingOrder="1"/>
    </xf>
    <xf numFmtId="164" fontId="504" fillId="137" borderId="505" xfId="0" applyNumberFormat="1" applyFont="1" applyFill="1" applyBorder="1" applyAlignment="1" applyProtection="1">
      <alignment horizontal="right" wrapText="1" readingOrder="1"/>
    </xf>
    <xf numFmtId="165" fontId="504" fillId="145" borderId="509" xfId="0" applyNumberFormat="1" applyFont="1" applyFill="1" applyBorder="1" applyAlignment="1" applyProtection="1">
      <alignment horizontal="right" wrapText="1" readingOrder="1"/>
    </xf>
    <xf numFmtId="164" fontId="504" fillId="47" borderId="505" xfId="0" applyNumberFormat="1" applyFont="1" applyFill="1" applyBorder="1" applyAlignment="1" applyProtection="1">
      <alignment horizontal="right" wrapText="1" readingOrder="1"/>
    </xf>
    <xf numFmtId="165" fontId="504" fillId="55" borderId="509" xfId="0" applyNumberFormat="1" applyFont="1" applyFill="1" applyBorder="1" applyAlignment="1" applyProtection="1">
      <alignment horizontal="right" wrapText="1" readingOrder="1"/>
    </xf>
    <xf numFmtId="164" fontId="504" fillId="27" borderId="505" xfId="0" applyNumberFormat="1" applyFont="1" applyFill="1" applyBorder="1" applyAlignment="1" applyProtection="1">
      <alignment horizontal="right" wrapText="1" readingOrder="1"/>
    </xf>
    <xf numFmtId="165" fontId="504" fillId="35" borderId="509" xfId="0" applyNumberFormat="1" applyFont="1" applyFill="1" applyBorder="1" applyAlignment="1" applyProtection="1">
      <alignment horizontal="right" wrapText="1" readingOrder="1"/>
    </xf>
    <xf numFmtId="164" fontId="504" fillId="377" borderId="505" xfId="0" applyNumberFormat="1" applyFont="1" applyFill="1" applyBorder="1" applyAlignment="1" applyProtection="1">
      <alignment horizontal="right" wrapText="1" readingOrder="1"/>
    </xf>
    <xf numFmtId="165" fontId="504" fillId="385" borderId="509" xfId="0" applyNumberFormat="1" applyFont="1" applyFill="1" applyBorder="1" applyAlignment="1" applyProtection="1">
      <alignment horizontal="right" wrapText="1" readingOrder="1"/>
    </xf>
    <xf numFmtId="164" fontId="504" fillId="357" borderId="505" xfId="0" applyNumberFormat="1" applyFont="1" applyFill="1" applyBorder="1" applyAlignment="1" applyProtection="1">
      <alignment horizontal="right" wrapText="1" readingOrder="1"/>
    </xf>
    <xf numFmtId="166" fontId="504" fillId="365" borderId="509" xfId="0" applyNumberFormat="1" applyFont="1" applyFill="1" applyBorder="1" applyAlignment="1" applyProtection="1">
      <alignment horizontal="right" wrapText="1" readingOrder="1"/>
    </xf>
    <xf numFmtId="164" fontId="504" fillId="207" borderId="505" xfId="0" applyNumberFormat="1" applyFont="1" applyFill="1" applyBorder="1" applyAlignment="1" applyProtection="1">
      <alignment horizontal="right" wrapText="1" readingOrder="1"/>
    </xf>
    <xf numFmtId="166" fontId="504" fillId="215" borderId="509" xfId="0" applyNumberFormat="1" applyFont="1" applyFill="1" applyBorder="1" applyAlignment="1" applyProtection="1">
      <alignment horizontal="right" wrapText="1" readingOrder="1"/>
    </xf>
    <xf numFmtId="164" fontId="504" fillId="267" borderId="505" xfId="0" applyNumberFormat="1" applyFont="1" applyFill="1" applyBorder="1" applyAlignment="1" applyProtection="1">
      <alignment horizontal="right" wrapText="1" readingOrder="1"/>
    </xf>
    <xf numFmtId="166" fontId="504" fillId="275" borderId="509" xfId="0" applyNumberFormat="1" applyFont="1" applyFill="1" applyBorder="1" applyAlignment="1" applyProtection="1">
      <alignment horizontal="right" wrapText="1" readingOrder="1"/>
    </xf>
    <xf numFmtId="164" fontId="504" fillId="307" borderId="505" xfId="0" applyNumberFormat="1" applyFont="1" applyFill="1" applyBorder="1" applyAlignment="1" applyProtection="1">
      <alignment horizontal="right" wrapText="1" readingOrder="1"/>
    </xf>
    <xf numFmtId="165" fontId="504" fillId="315" borderId="509" xfId="0" applyNumberFormat="1" applyFont="1" applyFill="1" applyBorder="1" applyAlignment="1" applyProtection="1">
      <alignment horizontal="right" wrapText="1" readingOrder="1"/>
    </xf>
    <xf numFmtId="164" fontId="504" fillId="347" borderId="505" xfId="0" applyNumberFormat="1" applyFont="1" applyFill="1" applyBorder="1" applyAlignment="1" applyProtection="1">
      <alignment horizontal="right" wrapText="1" readingOrder="1"/>
    </xf>
    <xf numFmtId="165" fontId="504" fillId="355" borderId="509" xfId="0" applyNumberFormat="1" applyFont="1" applyFill="1" applyBorder="1" applyAlignment="1" applyProtection="1">
      <alignment horizontal="right" wrapText="1" readingOrder="1"/>
    </xf>
    <xf numFmtId="164" fontId="504" fillId="37" borderId="505" xfId="0" applyNumberFormat="1" applyFont="1" applyFill="1" applyBorder="1" applyAlignment="1" applyProtection="1">
      <alignment horizontal="right" wrapText="1" readingOrder="1"/>
    </xf>
    <xf numFmtId="166" fontId="504" fillId="45" borderId="509" xfId="0" applyNumberFormat="1" applyFont="1" applyFill="1" applyBorder="1" applyAlignment="1" applyProtection="1">
      <alignment horizontal="right" wrapText="1" readingOrder="1"/>
    </xf>
    <xf numFmtId="164" fontId="504" fillId="97" borderId="505" xfId="0" applyNumberFormat="1" applyFont="1" applyFill="1" applyBorder="1" applyAlignment="1" applyProtection="1">
      <alignment horizontal="right" wrapText="1" readingOrder="1"/>
    </xf>
    <xf numFmtId="165" fontId="504" fillId="105" borderId="509" xfId="0" applyNumberFormat="1" applyFont="1" applyFill="1" applyBorder="1" applyAlignment="1" applyProtection="1">
      <alignment horizontal="right" wrapText="1" readingOrder="1"/>
    </xf>
    <xf numFmtId="164" fontId="504" fillId="17" borderId="505" xfId="0" applyNumberFormat="1" applyFont="1" applyFill="1" applyBorder="1" applyAlignment="1" applyProtection="1">
      <alignment horizontal="right" wrapText="1" readingOrder="1"/>
    </xf>
    <xf numFmtId="166" fontId="504" fillId="25" borderId="509" xfId="0" applyNumberFormat="1" applyFont="1" applyFill="1" applyBorder="1" applyAlignment="1" applyProtection="1">
      <alignment horizontal="right" wrapText="1" readingOrder="1"/>
    </xf>
    <xf numFmtId="164" fontId="504" fillId="337" borderId="505" xfId="0" applyNumberFormat="1" applyFont="1" applyFill="1" applyBorder="1" applyAlignment="1" applyProtection="1">
      <alignment horizontal="right" wrapText="1" readingOrder="1"/>
    </xf>
    <xf numFmtId="166" fontId="504" fillId="345" borderId="509" xfId="0" applyNumberFormat="1" applyFont="1" applyFill="1" applyBorder="1" applyAlignment="1" applyProtection="1">
      <alignment horizontal="right" wrapText="1" readingOrder="1"/>
    </xf>
    <xf numFmtId="165" fontId="504" fillId="277" borderId="505" xfId="0" applyNumberFormat="1" applyFont="1" applyFill="1" applyBorder="1" applyAlignment="1" applyProtection="1">
      <alignment horizontal="right" wrapText="1" readingOrder="1"/>
    </xf>
    <xf numFmtId="166" fontId="504" fillId="285" borderId="509" xfId="0" applyNumberFormat="1" applyFont="1" applyFill="1" applyBorder="1" applyAlignment="1" applyProtection="1">
      <alignment horizontal="right" wrapText="1" readingOrder="1"/>
    </xf>
    <xf numFmtId="169" fontId="504" fillId="117" borderId="505" xfId="0" applyNumberFormat="1" applyFont="1" applyFill="1" applyBorder="1" applyAlignment="1" applyProtection="1">
      <alignment horizontal="right" wrapText="1" readingOrder="1"/>
    </xf>
    <xf numFmtId="166" fontId="504" fillId="125" borderId="509" xfId="0" applyNumberFormat="1" applyFont="1" applyFill="1" applyBorder="1" applyAlignment="1" applyProtection="1">
      <alignment horizontal="right" wrapText="1" readingOrder="1"/>
    </xf>
    <xf numFmtId="164" fontId="504" fillId="287" borderId="505" xfId="0" applyNumberFormat="1" applyFont="1" applyFill="1" applyBorder="1" applyAlignment="1" applyProtection="1">
      <alignment horizontal="right" wrapText="1" readingOrder="1"/>
    </xf>
    <xf numFmtId="166" fontId="504" fillId="295" borderId="509" xfId="0" applyNumberFormat="1" applyFont="1" applyFill="1" applyBorder="1" applyAlignment="1" applyProtection="1">
      <alignment horizontal="right" wrapText="1" readingOrder="1"/>
    </xf>
    <xf numFmtId="164" fontId="504" fillId="57" borderId="505" xfId="0" applyNumberFormat="1" applyFont="1" applyFill="1" applyBorder="1" applyAlignment="1" applyProtection="1">
      <alignment horizontal="right" wrapText="1" readingOrder="1"/>
    </xf>
    <xf numFmtId="165" fontId="504" fillId="65" borderId="509" xfId="0" applyNumberFormat="1" applyFont="1" applyFill="1" applyBorder="1" applyAlignment="1" applyProtection="1">
      <alignment horizontal="right" wrapText="1" readingOrder="1"/>
    </xf>
    <xf numFmtId="164" fontId="504" fillId="167" borderId="505" xfId="0" applyNumberFormat="1" applyFont="1" applyFill="1" applyBorder="1" applyAlignment="1" applyProtection="1">
      <alignment horizontal="right" wrapText="1" readingOrder="1"/>
    </xf>
    <xf numFmtId="165" fontId="504" fillId="175" borderId="509" xfId="0" applyNumberFormat="1" applyFont="1" applyFill="1" applyBorder="1" applyAlignment="1" applyProtection="1">
      <alignment horizontal="right" wrapText="1" readingOrder="1"/>
    </xf>
    <xf numFmtId="164" fontId="506" fillId="505" borderId="505" xfId="0" applyNumberFormat="1" applyFont="1" applyFill="1" applyBorder="1" applyAlignment="1" applyProtection="1">
      <alignment horizontal="right" wrapText="1" readingOrder="1"/>
    </xf>
    <xf numFmtId="164" fontId="506" fillId="505" borderId="502" xfId="0" applyNumberFormat="1" applyFont="1" applyFill="1" applyBorder="1" applyAlignment="1" applyProtection="1">
      <alignment horizontal="right" wrapText="1" readingOrder="1"/>
    </xf>
    <xf numFmtId="165" fontId="506" fillId="505" borderId="509" xfId="0" applyNumberFormat="1" applyFont="1" applyFill="1" applyBorder="1" applyAlignment="1" applyProtection="1">
      <alignment horizontal="right" wrapText="1" readingOrder="1"/>
    </xf>
    <xf numFmtId="0" fontId="506" fillId="505" borderId="505" xfId="0" applyFont="1" applyFill="1" applyBorder="1" applyAlignment="1" applyProtection="1">
      <alignment horizontal="left" vertical="top" wrapText="1" readingOrder="1"/>
    </xf>
    <xf numFmtId="164" fontId="504" fillId="397" borderId="506" xfId="0" applyNumberFormat="1" applyFont="1" applyFill="1" applyBorder="1" applyAlignment="1" applyProtection="1">
      <alignment horizontal="right" wrapText="1" readingOrder="1"/>
    </xf>
    <xf numFmtId="164" fontId="504" fillId="398" borderId="510" xfId="0" applyNumberFormat="1" applyFont="1" applyFill="1" applyBorder="1" applyAlignment="1" applyProtection="1">
      <alignment horizontal="right" wrapText="1" readingOrder="1"/>
    </xf>
    <xf numFmtId="164" fontId="504" fillId="399" borderId="510" xfId="0" applyNumberFormat="1" applyFont="1" applyFill="1" applyBorder="1" applyAlignment="1" applyProtection="1">
      <alignment horizontal="right" wrapText="1" readingOrder="1"/>
    </xf>
    <xf numFmtId="164" fontId="504" fillId="400" borderId="510" xfId="0" applyNumberFormat="1" applyFont="1" applyFill="1" applyBorder="1" applyAlignment="1" applyProtection="1">
      <alignment horizontal="right" wrapText="1" readingOrder="1"/>
    </xf>
    <xf numFmtId="164" fontId="504" fillId="401" borderId="510" xfId="0" applyNumberFormat="1" applyFont="1" applyFill="1" applyBorder="1" applyAlignment="1" applyProtection="1">
      <alignment horizontal="right" wrapText="1" readingOrder="1"/>
    </xf>
    <xf numFmtId="164" fontId="504" fillId="402" borderId="510" xfId="0" applyNumberFormat="1" applyFont="1" applyFill="1" applyBorder="1" applyAlignment="1" applyProtection="1">
      <alignment horizontal="right" wrapText="1" readingOrder="1"/>
    </xf>
    <xf numFmtId="164" fontId="504" fillId="403" borderId="510" xfId="0" applyNumberFormat="1" applyFont="1" applyFill="1" applyBorder="1" applyAlignment="1" applyProtection="1">
      <alignment horizontal="right" wrapText="1" readingOrder="1"/>
    </xf>
    <xf numFmtId="0" fontId="504" fillId="404" borderId="510" xfId="0" applyFont="1" applyFill="1" applyBorder="1" applyAlignment="1" applyProtection="1">
      <alignment horizontal="right" wrapText="1" readingOrder="1"/>
    </xf>
    <xf numFmtId="0" fontId="504" fillId="405" borderId="503" xfId="0" applyFont="1" applyFill="1" applyBorder="1" applyAlignment="1" applyProtection="1">
      <alignment horizontal="right" wrapText="1" readingOrder="1"/>
    </xf>
    <xf numFmtId="164" fontId="504" fillId="328" borderId="502" xfId="0" applyNumberFormat="1" applyFont="1" applyFill="1" applyBorder="1" applyAlignment="1" applyProtection="1">
      <alignment horizontal="right" wrapText="1" readingOrder="1"/>
    </xf>
    <xf numFmtId="164" fontId="504" fillId="329" borderId="502" xfId="0" applyNumberFormat="1" applyFont="1" applyFill="1" applyBorder="1" applyAlignment="1" applyProtection="1">
      <alignment horizontal="right" wrapText="1" readingOrder="1"/>
    </xf>
    <xf numFmtId="164" fontId="504" fillId="330" borderId="502" xfId="0" applyNumberFormat="1" applyFont="1" applyFill="1" applyBorder="1" applyAlignment="1" applyProtection="1">
      <alignment horizontal="right" wrapText="1" readingOrder="1"/>
    </xf>
    <xf numFmtId="164" fontId="504" fillId="331" borderId="502" xfId="0" applyNumberFormat="1" applyFont="1" applyFill="1" applyBorder="1" applyAlignment="1" applyProtection="1">
      <alignment horizontal="right" wrapText="1" readingOrder="1"/>
    </xf>
    <xf numFmtId="164" fontId="504" fillId="332" borderId="502" xfId="0" applyNumberFormat="1" applyFont="1" applyFill="1" applyBorder="1" applyAlignment="1" applyProtection="1">
      <alignment horizontal="right" wrapText="1" readingOrder="1"/>
    </xf>
    <xf numFmtId="164" fontId="504" fillId="333" borderId="502" xfId="0" applyNumberFormat="1" applyFont="1" applyFill="1" applyBorder="1" applyAlignment="1" applyProtection="1">
      <alignment horizontal="right" wrapText="1" readingOrder="1"/>
    </xf>
    <xf numFmtId="164" fontId="504" fillId="334" borderId="502" xfId="0" applyNumberFormat="1" applyFont="1" applyFill="1" applyBorder="1" applyAlignment="1" applyProtection="1">
      <alignment horizontal="right" wrapText="1" readingOrder="1"/>
    </xf>
    <xf numFmtId="164" fontId="504" fillId="88" borderId="502" xfId="0" applyNumberFormat="1" applyFont="1" applyFill="1" applyBorder="1" applyAlignment="1" applyProtection="1">
      <alignment horizontal="right" wrapText="1" readingOrder="1"/>
    </xf>
    <xf numFmtId="164" fontId="504" fillId="89" borderId="502" xfId="0" applyNumberFormat="1" applyFont="1" applyFill="1" applyBorder="1" applyAlignment="1" applyProtection="1">
      <alignment horizontal="right" wrapText="1" readingOrder="1"/>
    </xf>
    <xf numFmtId="164" fontId="504" fillId="90" borderId="502" xfId="0" applyNumberFormat="1" applyFont="1" applyFill="1" applyBorder="1" applyAlignment="1" applyProtection="1">
      <alignment horizontal="right" wrapText="1" readingOrder="1"/>
    </xf>
    <xf numFmtId="164" fontId="504" fillId="91" borderId="502" xfId="0" applyNumberFormat="1" applyFont="1" applyFill="1" applyBorder="1" applyAlignment="1" applyProtection="1">
      <alignment horizontal="right" wrapText="1" readingOrder="1"/>
    </xf>
    <xf numFmtId="164" fontId="504" fillId="92" borderId="502" xfId="0" applyNumberFormat="1" applyFont="1" applyFill="1" applyBorder="1" applyAlignment="1" applyProtection="1">
      <alignment horizontal="right" wrapText="1" readingOrder="1"/>
    </xf>
    <xf numFmtId="164" fontId="504" fillId="93" borderId="502" xfId="0" applyNumberFormat="1" applyFont="1" applyFill="1" applyBorder="1" applyAlignment="1" applyProtection="1">
      <alignment horizontal="right" wrapText="1" readingOrder="1"/>
    </xf>
    <xf numFmtId="164" fontId="504" fillId="94" borderId="502" xfId="0" applyNumberFormat="1" applyFont="1" applyFill="1" applyBorder="1" applyAlignment="1" applyProtection="1">
      <alignment horizontal="right" wrapText="1" readingOrder="1"/>
    </xf>
    <xf numFmtId="164" fontId="504" fillId="198" borderId="502" xfId="0" applyNumberFormat="1" applyFont="1" applyFill="1" applyBorder="1" applyAlignment="1" applyProtection="1">
      <alignment horizontal="right" wrapText="1" readingOrder="1"/>
    </xf>
    <xf numFmtId="164" fontId="504" fillId="199" borderId="502" xfId="0" applyNumberFormat="1" applyFont="1" applyFill="1" applyBorder="1" applyAlignment="1" applyProtection="1">
      <alignment horizontal="right" wrapText="1" readingOrder="1"/>
    </xf>
    <xf numFmtId="164" fontId="504" fillId="200" borderId="502" xfId="0" applyNumberFormat="1" applyFont="1" applyFill="1" applyBorder="1" applyAlignment="1" applyProtection="1">
      <alignment horizontal="right" wrapText="1" readingOrder="1"/>
    </xf>
    <xf numFmtId="164" fontId="504" fillId="201" borderId="502" xfId="0" applyNumberFormat="1" applyFont="1" applyFill="1" applyBorder="1" applyAlignment="1" applyProtection="1">
      <alignment horizontal="right" wrapText="1" readingOrder="1"/>
    </xf>
    <xf numFmtId="164" fontId="504" fillId="202" borderId="502" xfId="0" applyNumberFormat="1" applyFont="1" applyFill="1" applyBorder="1" applyAlignment="1" applyProtection="1">
      <alignment horizontal="right" wrapText="1" readingOrder="1"/>
    </xf>
    <xf numFmtId="164" fontId="504" fillId="203" borderId="502" xfId="0" applyNumberFormat="1" applyFont="1" applyFill="1" applyBorder="1" applyAlignment="1" applyProtection="1">
      <alignment horizontal="right" wrapText="1" readingOrder="1"/>
    </xf>
    <xf numFmtId="164" fontId="504" fillId="204" borderId="502" xfId="0" applyNumberFormat="1" applyFont="1" applyFill="1" applyBorder="1" applyAlignment="1" applyProtection="1">
      <alignment horizontal="right" wrapText="1" readingOrder="1"/>
    </xf>
    <xf numFmtId="164" fontId="504" fillId="148" borderId="502" xfId="0" applyNumberFormat="1" applyFont="1" applyFill="1" applyBorder="1" applyAlignment="1" applyProtection="1">
      <alignment horizontal="right" wrapText="1" readingOrder="1"/>
    </xf>
    <xf numFmtId="164" fontId="504" fillId="149" borderId="502" xfId="0" applyNumberFormat="1" applyFont="1" applyFill="1" applyBorder="1" applyAlignment="1" applyProtection="1">
      <alignment horizontal="right" wrapText="1" readingOrder="1"/>
    </xf>
    <xf numFmtId="164" fontId="504" fillId="150" borderId="502" xfId="0" applyNumberFormat="1" applyFont="1" applyFill="1" applyBorder="1" applyAlignment="1" applyProtection="1">
      <alignment horizontal="right" wrapText="1" readingOrder="1"/>
    </xf>
    <xf numFmtId="164" fontId="504" fillId="151" borderId="502" xfId="0" applyNumberFormat="1" applyFont="1" applyFill="1" applyBorder="1" applyAlignment="1" applyProtection="1">
      <alignment horizontal="right" wrapText="1" readingOrder="1"/>
    </xf>
    <xf numFmtId="164" fontId="504" fillId="152" borderId="502" xfId="0" applyNumberFormat="1" applyFont="1" applyFill="1" applyBorder="1" applyAlignment="1" applyProtection="1">
      <alignment horizontal="right" wrapText="1" readingOrder="1"/>
    </xf>
    <xf numFmtId="164" fontId="504" fillId="153" borderId="502" xfId="0" applyNumberFormat="1" applyFont="1" applyFill="1" applyBorder="1" applyAlignment="1" applyProtection="1">
      <alignment horizontal="right" wrapText="1" readingOrder="1"/>
    </xf>
    <xf numFmtId="164" fontId="504" fillId="154" borderId="502" xfId="0" applyNumberFormat="1" applyFont="1" applyFill="1" applyBorder="1" applyAlignment="1" applyProtection="1">
      <alignment horizontal="right" wrapText="1" readingOrder="1"/>
    </xf>
    <xf numFmtId="164" fontId="504" fillId="228" borderId="502" xfId="0" applyNumberFormat="1" applyFont="1" applyFill="1" applyBorder="1" applyAlignment="1" applyProtection="1">
      <alignment horizontal="right" wrapText="1" readingOrder="1"/>
    </xf>
    <xf numFmtId="164" fontId="504" fillId="229" borderId="502" xfId="0" applyNumberFormat="1" applyFont="1" applyFill="1" applyBorder="1" applyAlignment="1" applyProtection="1">
      <alignment horizontal="right" wrapText="1" readingOrder="1"/>
    </xf>
    <xf numFmtId="164" fontId="504" fillId="230" borderId="502" xfId="0" applyNumberFormat="1" applyFont="1" applyFill="1" applyBorder="1" applyAlignment="1" applyProtection="1">
      <alignment horizontal="right" wrapText="1" readingOrder="1"/>
    </xf>
    <xf numFmtId="164" fontId="504" fillId="231" borderId="502" xfId="0" applyNumberFormat="1" applyFont="1" applyFill="1" applyBorder="1" applyAlignment="1" applyProtection="1">
      <alignment horizontal="right" wrapText="1" readingOrder="1"/>
    </xf>
    <xf numFmtId="164" fontId="504" fillId="232" borderId="502" xfId="0" applyNumberFormat="1" applyFont="1" applyFill="1" applyBorder="1" applyAlignment="1" applyProtection="1">
      <alignment horizontal="right" wrapText="1" readingOrder="1"/>
    </xf>
    <xf numFmtId="164" fontId="504" fillId="233" borderId="502" xfId="0" applyNumberFormat="1" applyFont="1" applyFill="1" applyBorder="1" applyAlignment="1" applyProtection="1">
      <alignment horizontal="right" wrapText="1" readingOrder="1"/>
    </xf>
    <xf numFmtId="164" fontId="504" fillId="234" borderId="502" xfId="0" applyNumberFormat="1" applyFont="1" applyFill="1" applyBorder="1" applyAlignment="1" applyProtection="1">
      <alignment horizontal="right" wrapText="1" readingOrder="1"/>
    </xf>
    <xf numFmtId="164" fontId="504" fillId="68" borderId="502" xfId="0" applyNumberFormat="1" applyFont="1" applyFill="1" applyBorder="1" applyAlignment="1" applyProtection="1">
      <alignment horizontal="right" wrapText="1" readingOrder="1"/>
    </xf>
    <xf numFmtId="164" fontId="504" fillId="69" borderId="502" xfId="0" applyNumberFormat="1" applyFont="1" applyFill="1" applyBorder="1" applyAlignment="1" applyProtection="1">
      <alignment horizontal="right" wrapText="1" readingOrder="1"/>
    </xf>
    <xf numFmtId="164" fontId="504" fillId="70" borderId="502" xfId="0" applyNumberFormat="1" applyFont="1" applyFill="1" applyBorder="1" applyAlignment="1" applyProtection="1">
      <alignment horizontal="right" wrapText="1" readingOrder="1"/>
    </xf>
    <xf numFmtId="164" fontId="504" fillId="71" borderId="502" xfId="0" applyNumberFormat="1" applyFont="1" applyFill="1" applyBorder="1" applyAlignment="1" applyProtection="1">
      <alignment horizontal="right" wrapText="1" readingOrder="1"/>
    </xf>
    <xf numFmtId="164" fontId="504" fillId="72" borderId="502" xfId="0" applyNumberFormat="1" applyFont="1" applyFill="1" applyBorder="1" applyAlignment="1" applyProtection="1">
      <alignment horizontal="right" wrapText="1" readingOrder="1"/>
    </xf>
    <xf numFmtId="164" fontId="504" fillId="73" borderId="502" xfId="0" applyNumberFormat="1" applyFont="1" applyFill="1" applyBorder="1" applyAlignment="1" applyProtection="1">
      <alignment horizontal="right" wrapText="1" readingOrder="1"/>
    </xf>
    <xf numFmtId="164" fontId="504" fillId="74" borderId="502" xfId="0" applyNumberFormat="1" applyFont="1" applyFill="1" applyBorder="1" applyAlignment="1" applyProtection="1">
      <alignment horizontal="right" wrapText="1" readingOrder="1"/>
    </xf>
    <xf numFmtId="164" fontId="504" fillId="218" borderId="502" xfId="0" applyNumberFormat="1" applyFont="1" applyFill="1" applyBorder="1" applyAlignment="1" applyProtection="1">
      <alignment horizontal="right" wrapText="1" readingOrder="1"/>
    </xf>
    <xf numFmtId="164" fontId="504" fillId="219" borderId="502" xfId="0" applyNumberFormat="1" applyFont="1" applyFill="1" applyBorder="1" applyAlignment="1" applyProtection="1">
      <alignment horizontal="right" wrapText="1" readingOrder="1"/>
    </xf>
    <xf numFmtId="164" fontId="504" fillId="220" borderId="502" xfId="0" applyNumberFormat="1" applyFont="1" applyFill="1" applyBorder="1" applyAlignment="1" applyProtection="1">
      <alignment horizontal="right" wrapText="1" readingOrder="1"/>
    </xf>
    <xf numFmtId="164" fontId="504" fillId="221" borderId="502" xfId="0" applyNumberFormat="1" applyFont="1" applyFill="1" applyBorder="1" applyAlignment="1" applyProtection="1">
      <alignment horizontal="right" wrapText="1" readingOrder="1"/>
    </xf>
    <xf numFmtId="164" fontId="504" fillId="222" borderId="502" xfId="0" applyNumberFormat="1" applyFont="1" applyFill="1" applyBorder="1" applyAlignment="1" applyProtection="1">
      <alignment horizontal="right" wrapText="1" readingOrder="1"/>
    </xf>
    <xf numFmtId="164" fontId="504" fillId="223" borderId="502" xfId="0" applyNumberFormat="1" applyFont="1" applyFill="1" applyBorder="1" applyAlignment="1" applyProtection="1">
      <alignment horizontal="right" wrapText="1" readingOrder="1"/>
    </xf>
    <xf numFmtId="164" fontId="504" fillId="224" borderId="502" xfId="0" applyNumberFormat="1" applyFont="1" applyFill="1" applyBorder="1" applyAlignment="1" applyProtection="1">
      <alignment horizontal="right" wrapText="1" readingOrder="1"/>
    </xf>
    <xf numFmtId="164" fontId="504" fillId="238" borderId="502" xfId="0" applyNumberFormat="1" applyFont="1" applyFill="1" applyBorder="1" applyAlignment="1" applyProtection="1">
      <alignment horizontal="right" wrapText="1" readingOrder="1"/>
    </xf>
    <xf numFmtId="164" fontId="504" fillId="239" borderId="502" xfId="0" applyNumberFormat="1" applyFont="1" applyFill="1" applyBorder="1" applyAlignment="1" applyProtection="1">
      <alignment horizontal="right" wrapText="1" readingOrder="1"/>
    </xf>
    <xf numFmtId="164" fontId="504" fillId="240" borderId="502" xfId="0" applyNumberFormat="1" applyFont="1" applyFill="1" applyBorder="1" applyAlignment="1" applyProtection="1">
      <alignment horizontal="right" wrapText="1" readingOrder="1"/>
    </xf>
    <xf numFmtId="164" fontId="504" fillId="241" borderId="502" xfId="0" applyNumberFormat="1" applyFont="1" applyFill="1" applyBorder="1" applyAlignment="1" applyProtection="1">
      <alignment horizontal="right" wrapText="1" readingOrder="1"/>
    </xf>
    <xf numFmtId="164" fontId="504" fillId="242" borderId="502" xfId="0" applyNumberFormat="1" applyFont="1" applyFill="1" applyBorder="1" applyAlignment="1" applyProtection="1">
      <alignment horizontal="right" wrapText="1" readingOrder="1"/>
    </xf>
    <xf numFmtId="164" fontId="504" fillId="243" borderId="502" xfId="0" applyNumberFormat="1" applyFont="1" applyFill="1" applyBorder="1" applyAlignment="1" applyProtection="1">
      <alignment horizontal="right" wrapText="1" readingOrder="1"/>
    </xf>
    <xf numFmtId="164" fontId="504" fillId="244" borderId="502" xfId="0" applyNumberFormat="1" applyFont="1" applyFill="1" applyBorder="1" applyAlignment="1" applyProtection="1">
      <alignment horizontal="right" wrapText="1" readingOrder="1"/>
    </xf>
    <xf numFmtId="164" fontId="504" fillId="318" borderId="502" xfId="0" applyNumberFormat="1" applyFont="1" applyFill="1" applyBorder="1" applyAlignment="1" applyProtection="1">
      <alignment horizontal="right" wrapText="1" readingOrder="1"/>
    </xf>
    <xf numFmtId="164" fontId="504" fillId="319" borderId="502" xfId="0" applyNumberFormat="1" applyFont="1" applyFill="1" applyBorder="1" applyAlignment="1" applyProtection="1">
      <alignment horizontal="right" wrapText="1" readingOrder="1"/>
    </xf>
    <xf numFmtId="164" fontId="504" fillId="320" borderId="502" xfId="0" applyNumberFormat="1" applyFont="1" applyFill="1" applyBorder="1" applyAlignment="1" applyProtection="1">
      <alignment horizontal="right" wrapText="1" readingOrder="1"/>
    </xf>
    <xf numFmtId="164" fontId="504" fillId="321" borderId="502" xfId="0" applyNumberFormat="1" applyFont="1" applyFill="1" applyBorder="1" applyAlignment="1" applyProtection="1">
      <alignment horizontal="right" wrapText="1" readingOrder="1"/>
    </xf>
    <xf numFmtId="164" fontId="504" fillId="322" borderId="502" xfId="0" applyNumberFormat="1" applyFont="1" applyFill="1" applyBorder="1" applyAlignment="1" applyProtection="1">
      <alignment horizontal="right" wrapText="1" readingOrder="1"/>
    </xf>
    <xf numFmtId="164" fontId="504" fillId="323" borderId="502" xfId="0" applyNumberFormat="1" applyFont="1" applyFill="1" applyBorder="1" applyAlignment="1" applyProtection="1">
      <alignment horizontal="right" wrapText="1" readingOrder="1"/>
    </xf>
    <xf numFmtId="164" fontId="504" fillId="324" borderId="502" xfId="0" applyNumberFormat="1" applyFont="1" applyFill="1" applyBorder="1" applyAlignment="1" applyProtection="1">
      <alignment horizontal="right" wrapText="1" readingOrder="1"/>
    </xf>
    <xf numFmtId="164" fontId="504" fillId="188" borderId="502" xfId="0" applyNumberFormat="1" applyFont="1" applyFill="1" applyBorder="1" applyAlignment="1" applyProtection="1">
      <alignment horizontal="right" wrapText="1" readingOrder="1"/>
    </xf>
    <xf numFmtId="164" fontId="504" fillId="189" borderId="502" xfId="0" applyNumberFormat="1" applyFont="1" applyFill="1" applyBorder="1" applyAlignment="1" applyProtection="1">
      <alignment horizontal="right" wrapText="1" readingOrder="1"/>
    </xf>
    <xf numFmtId="164" fontId="504" fillId="190" borderId="502" xfId="0" applyNumberFormat="1" applyFont="1" applyFill="1" applyBorder="1" applyAlignment="1" applyProtection="1">
      <alignment horizontal="right" wrapText="1" readingOrder="1"/>
    </xf>
    <xf numFmtId="164" fontId="504" fillId="191" borderId="502" xfId="0" applyNumberFormat="1" applyFont="1" applyFill="1" applyBorder="1" applyAlignment="1" applyProtection="1">
      <alignment horizontal="right" wrapText="1" readingOrder="1"/>
    </xf>
    <xf numFmtId="165" fontId="504" fillId="192" borderId="502" xfId="0" applyNumberFormat="1" applyFont="1" applyFill="1" applyBorder="1" applyAlignment="1" applyProtection="1">
      <alignment horizontal="right" wrapText="1" readingOrder="1"/>
    </xf>
    <xf numFmtId="164" fontId="504" fillId="193" borderId="502" xfId="0" applyNumberFormat="1" applyFont="1" applyFill="1" applyBorder="1" applyAlignment="1" applyProtection="1">
      <alignment horizontal="right" wrapText="1" readingOrder="1"/>
    </xf>
    <xf numFmtId="168" fontId="504" fillId="194" borderId="502" xfId="0" applyNumberFormat="1" applyFont="1" applyFill="1" applyBorder="1" applyAlignment="1" applyProtection="1">
      <alignment horizontal="right" wrapText="1" readingOrder="1"/>
    </xf>
    <xf numFmtId="164" fontId="504" fillId="108" borderId="502" xfId="0" applyNumberFormat="1" applyFont="1" applyFill="1" applyBorder="1" applyAlignment="1" applyProtection="1">
      <alignment horizontal="right" wrapText="1" readingOrder="1"/>
    </xf>
    <xf numFmtId="164" fontId="504" fillId="109" borderId="502" xfId="0" applyNumberFormat="1" applyFont="1" applyFill="1" applyBorder="1" applyAlignment="1" applyProtection="1">
      <alignment horizontal="right" wrapText="1" readingOrder="1"/>
    </xf>
    <xf numFmtId="164" fontId="504" fillId="110" borderId="502" xfId="0" applyNumberFormat="1" applyFont="1" applyFill="1" applyBorder="1" applyAlignment="1" applyProtection="1">
      <alignment horizontal="right" wrapText="1" readingOrder="1"/>
    </xf>
    <xf numFmtId="164" fontId="504" fillId="111" borderId="502" xfId="0" applyNumberFormat="1" applyFont="1" applyFill="1" applyBorder="1" applyAlignment="1" applyProtection="1">
      <alignment horizontal="right" wrapText="1" readingOrder="1"/>
    </xf>
    <xf numFmtId="164" fontId="504" fillId="112" borderId="502" xfId="0" applyNumberFormat="1" applyFont="1" applyFill="1" applyBorder="1" applyAlignment="1" applyProtection="1">
      <alignment horizontal="right" wrapText="1" readingOrder="1"/>
    </xf>
    <xf numFmtId="164" fontId="504" fillId="113" borderId="502" xfId="0" applyNumberFormat="1" applyFont="1" applyFill="1" applyBorder="1" applyAlignment="1" applyProtection="1">
      <alignment horizontal="right" wrapText="1" readingOrder="1"/>
    </xf>
    <xf numFmtId="164" fontId="504" fillId="114" borderId="502" xfId="0" applyNumberFormat="1" applyFont="1" applyFill="1" applyBorder="1" applyAlignment="1" applyProtection="1">
      <alignment horizontal="right" wrapText="1" readingOrder="1"/>
    </xf>
    <xf numFmtId="164" fontId="504" fillId="158" borderId="502" xfId="0" applyNumberFormat="1" applyFont="1" applyFill="1" applyBorder="1" applyAlignment="1" applyProtection="1">
      <alignment horizontal="right" wrapText="1" readingOrder="1"/>
    </xf>
    <xf numFmtId="164" fontId="504" fillId="159" borderId="502" xfId="0" applyNumberFormat="1" applyFont="1" applyFill="1" applyBorder="1" applyAlignment="1" applyProtection="1">
      <alignment horizontal="right" wrapText="1" readingOrder="1"/>
    </xf>
    <xf numFmtId="164" fontId="504" fillId="160" borderId="502" xfId="0" applyNumberFormat="1" applyFont="1" applyFill="1" applyBorder="1" applyAlignment="1" applyProtection="1">
      <alignment horizontal="right" wrapText="1" readingOrder="1"/>
    </xf>
    <xf numFmtId="164" fontId="504" fillId="161" borderId="502" xfId="0" applyNumberFormat="1" applyFont="1" applyFill="1" applyBorder="1" applyAlignment="1" applyProtection="1">
      <alignment horizontal="right" wrapText="1" readingOrder="1"/>
    </xf>
    <xf numFmtId="164" fontId="504" fillId="162" borderId="502" xfId="0" applyNumberFormat="1" applyFont="1" applyFill="1" applyBorder="1" applyAlignment="1" applyProtection="1">
      <alignment horizontal="right" wrapText="1" readingOrder="1"/>
    </xf>
    <xf numFmtId="164" fontId="504" fillId="163" borderId="502" xfId="0" applyNumberFormat="1" applyFont="1" applyFill="1" applyBorder="1" applyAlignment="1" applyProtection="1">
      <alignment horizontal="right" wrapText="1" readingOrder="1"/>
    </xf>
    <xf numFmtId="164" fontId="504" fillId="164" borderId="502" xfId="0" applyNumberFormat="1" applyFont="1" applyFill="1" applyBorder="1" applyAlignment="1" applyProtection="1">
      <alignment horizontal="right" wrapText="1" readingOrder="1"/>
    </xf>
    <xf numFmtId="164" fontId="504" fillId="178" borderId="502" xfId="0" applyNumberFormat="1" applyFont="1" applyFill="1" applyBorder="1" applyAlignment="1" applyProtection="1">
      <alignment horizontal="right" wrapText="1" readingOrder="1"/>
    </xf>
    <xf numFmtId="164" fontId="504" fillId="179" borderId="502" xfId="0" applyNumberFormat="1" applyFont="1" applyFill="1" applyBorder="1" applyAlignment="1" applyProtection="1">
      <alignment horizontal="right" wrapText="1" readingOrder="1"/>
    </xf>
    <xf numFmtId="164" fontId="504" fillId="180" borderId="502" xfId="0" applyNumberFormat="1" applyFont="1" applyFill="1" applyBorder="1" applyAlignment="1" applyProtection="1">
      <alignment horizontal="right" wrapText="1" readingOrder="1"/>
    </xf>
    <xf numFmtId="164" fontId="504" fillId="181" borderId="502" xfId="0" applyNumberFormat="1" applyFont="1" applyFill="1" applyBorder="1" applyAlignment="1" applyProtection="1">
      <alignment horizontal="right" wrapText="1" readingOrder="1"/>
    </xf>
    <xf numFmtId="164" fontId="504" fillId="182" borderId="502" xfId="0" applyNumberFormat="1" applyFont="1" applyFill="1" applyBorder="1" applyAlignment="1" applyProtection="1">
      <alignment horizontal="right" wrapText="1" readingOrder="1"/>
    </xf>
    <xf numFmtId="164" fontId="504" fillId="183" borderId="502" xfId="0" applyNumberFormat="1" applyFont="1" applyFill="1" applyBorder="1" applyAlignment="1" applyProtection="1">
      <alignment horizontal="right" wrapText="1" readingOrder="1"/>
    </xf>
    <xf numFmtId="164" fontId="504" fillId="184" borderId="502" xfId="0" applyNumberFormat="1" applyFont="1" applyFill="1" applyBorder="1" applyAlignment="1" applyProtection="1">
      <alignment horizontal="right" wrapText="1" readingOrder="1"/>
    </xf>
    <xf numFmtId="164" fontId="504" fillId="298" borderId="502" xfId="0" applyNumberFormat="1" applyFont="1" applyFill="1" applyBorder="1" applyAlignment="1" applyProtection="1">
      <alignment horizontal="right" wrapText="1" readingOrder="1"/>
    </xf>
    <xf numFmtId="164" fontId="504" fillId="299" borderId="502" xfId="0" applyNumberFormat="1" applyFont="1" applyFill="1" applyBorder="1" applyAlignment="1" applyProtection="1">
      <alignment horizontal="right" wrapText="1" readingOrder="1"/>
    </xf>
    <xf numFmtId="164" fontId="504" fillId="300" borderId="502" xfId="0" applyNumberFormat="1" applyFont="1" applyFill="1" applyBorder="1" applyAlignment="1" applyProtection="1">
      <alignment horizontal="right" wrapText="1" readingOrder="1"/>
    </xf>
    <xf numFmtId="164" fontId="504" fillId="301" borderId="502" xfId="0" applyNumberFormat="1" applyFont="1" applyFill="1" applyBorder="1" applyAlignment="1" applyProtection="1">
      <alignment horizontal="right" wrapText="1" readingOrder="1"/>
    </xf>
    <xf numFmtId="164" fontId="504" fillId="302" borderId="502" xfId="0" applyNumberFormat="1" applyFont="1" applyFill="1" applyBorder="1" applyAlignment="1" applyProtection="1">
      <alignment horizontal="right" wrapText="1" readingOrder="1"/>
    </xf>
    <xf numFmtId="164" fontId="504" fillId="303" borderId="502" xfId="0" applyNumberFormat="1" applyFont="1" applyFill="1" applyBorder="1" applyAlignment="1" applyProtection="1">
      <alignment horizontal="right" wrapText="1" readingOrder="1"/>
    </xf>
    <xf numFmtId="164" fontId="504" fillId="304" borderId="502" xfId="0" applyNumberFormat="1" applyFont="1" applyFill="1" applyBorder="1" applyAlignment="1" applyProtection="1">
      <alignment horizontal="right" wrapText="1" readingOrder="1"/>
    </xf>
    <xf numFmtId="164" fontId="504" fillId="258" borderId="502" xfId="0" applyNumberFormat="1" applyFont="1" applyFill="1" applyBorder="1" applyAlignment="1" applyProtection="1">
      <alignment horizontal="right" wrapText="1" readingOrder="1"/>
    </xf>
    <xf numFmtId="164" fontId="504" fillId="259" borderId="502" xfId="0" applyNumberFormat="1" applyFont="1" applyFill="1" applyBorder="1" applyAlignment="1" applyProtection="1">
      <alignment horizontal="right" wrapText="1" readingOrder="1"/>
    </xf>
    <xf numFmtId="164" fontId="504" fillId="260" borderId="502" xfId="0" applyNumberFormat="1" applyFont="1" applyFill="1" applyBorder="1" applyAlignment="1" applyProtection="1">
      <alignment horizontal="right" wrapText="1" readingOrder="1"/>
    </xf>
    <xf numFmtId="164" fontId="504" fillId="261" borderId="502" xfId="0" applyNumberFormat="1" applyFont="1" applyFill="1" applyBorder="1" applyAlignment="1" applyProtection="1">
      <alignment horizontal="right" wrapText="1" readingOrder="1"/>
    </xf>
    <xf numFmtId="164" fontId="504" fillId="262" borderId="502" xfId="0" applyNumberFormat="1" applyFont="1" applyFill="1" applyBorder="1" applyAlignment="1" applyProtection="1">
      <alignment horizontal="right" wrapText="1" readingOrder="1"/>
    </xf>
    <xf numFmtId="164" fontId="504" fillId="263" borderId="502" xfId="0" applyNumberFormat="1" applyFont="1" applyFill="1" applyBorder="1" applyAlignment="1" applyProtection="1">
      <alignment horizontal="right" wrapText="1" readingOrder="1"/>
    </xf>
    <xf numFmtId="166" fontId="504" fillId="264" borderId="502" xfId="0" applyNumberFormat="1" applyFont="1" applyFill="1" applyBorder="1" applyAlignment="1" applyProtection="1">
      <alignment horizontal="right" wrapText="1" readingOrder="1"/>
    </xf>
    <xf numFmtId="164" fontId="504" fillId="248" borderId="502" xfId="0" applyNumberFormat="1" applyFont="1" applyFill="1" applyBorder="1" applyAlignment="1" applyProtection="1">
      <alignment horizontal="right" wrapText="1" readingOrder="1"/>
    </xf>
    <xf numFmtId="164" fontId="504" fillId="249" borderId="502" xfId="0" applyNumberFormat="1" applyFont="1" applyFill="1" applyBorder="1" applyAlignment="1" applyProtection="1">
      <alignment horizontal="right" wrapText="1" readingOrder="1"/>
    </xf>
    <xf numFmtId="164" fontId="504" fillId="250" borderId="502" xfId="0" applyNumberFormat="1" applyFont="1" applyFill="1" applyBorder="1" applyAlignment="1" applyProtection="1">
      <alignment horizontal="right" wrapText="1" readingOrder="1"/>
    </xf>
    <xf numFmtId="164" fontId="504" fillId="251" borderId="502" xfId="0" applyNumberFormat="1" applyFont="1" applyFill="1" applyBorder="1" applyAlignment="1" applyProtection="1">
      <alignment horizontal="right" wrapText="1" readingOrder="1"/>
    </xf>
    <xf numFmtId="164" fontId="504" fillId="252" borderId="502" xfId="0" applyNumberFormat="1" applyFont="1" applyFill="1" applyBorder="1" applyAlignment="1" applyProtection="1">
      <alignment horizontal="right" wrapText="1" readingOrder="1"/>
    </xf>
    <xf numFmtId="164" fontId="504" fillId="253" borderId="502" xfId="0" applyNumberFormat="1" applyFont="1" applyFill="1" applyBorder="1" applyAlignment="1" applyProtection="1">
      <alignment horizontal="right" wrapText="1" readingOrder="1"/>
    </xf>
    <xf numFmtId="164" fontId="504" fillId="254" borderId="502" xfId="0" applyNumberFormat="1" applyFont="1" applyFill="1" applyBorder="1" applyAlignment="1" applyProtection="1">
      <alignment horizontal="right" wrapText="1" readingOrder="1"/>
    </xf>
    <xf numFmtId="164" fontId="504" fillId="428" borderId="502" xfId="0" applyNumberFormat="1" applyFont="1" applyFill="1" applyBorder="1" applyAlignment="1" applyProtection="1">
      <alignment horizontal="right" wrapText="1" readingOrder="1"/>
    </xf>
    <xf numFmtId="164" fontId="504" fillId="429" borderId="502" xfId="0" applyNumberFormat="1" applyFont="1" applyFill="1" applyBorder="1" applyAlignment="1" applyProtection="1">
      <alignment horizontal="right" wrapText="1" readingOrder="1"/>
    </xf>
    <xf numFmtId="164" fontId="504" fillId="430" borderId="502" xfId="0" applyNumberFormat="1" applyFont="1" applyFill="1" applyBorder="1" applyAlignment="1" applyProtection="1">
      <alignment horizontal="right" wrapText="1" readingOrder="1"/>
    </xf>
    <xf numFmtId="164" fontId="504" fillId="431" borderId="502" xfId="0" applyNumberFormat="1" applyFont="1" applyFill="1" applyBorder="1" applyAlignment="1" applyProtection="1">
      <alignment horizontal="right" wrapText="1" readingOrder="1"/>
    </xf>
    <xf numFmtId="164" fontId="504" fillId="432" borderId="502" xfId="0" applyNumberFormat="1" applyFont="1" applyFill="1" applyBorder="1" applyAlignment="1" applyProtection="1">
      <alignment horizontal="right" wrapText="1" readingOrder="1"/>
    </xf>
    <xf numFmtId="164" fontId="504" fillId="433" borderId="502" xfId="0" applyNumberFormat="1" applyFont="1" applyFill="1" applyBorder="1" applyAlignment="1" applyProtection="1">
      <alignment horizontal="right" wrapText="1" readingOrder="1"/>
    </xf>
    <xf numFmtId="0" fontId="504" fillId="434" borderId="502" xfId="0" applyFont="1" applyFill="1" applyBorder="1" applyAlignment="1" applyProtection="1">
      <alignment horizontal="right" wrapText="1" readingOrder="1"/>
    </xf>
    <xf numFmtId="164" fontId="504" fillId="368" borderId="502" xfId="0" applyNumberFormat="1" applyFont="1" applyFill="1" applyBorder="1" applyAlignment="1" applyProtection="1">
      <alignment horizontal="right" wrapText="1" readingOrder="1"/>
    </xf>
    <xf numFmtId="164" fontId="504" fillId="369" borderId="502" xfId="0" applyNumberFormat="1" applyFont="1" applyFill="1" applyBorder="1" applyAlignment="1" applyProtection="1">
      <alignment horizontal="right" wrapText="1" readingOrder="1"/>
    </xf>
    <xf numFmtId="164" fontId="504" fillId="370" borderId="502" xfId="0" applyNumberFormat="1" applyFont="1" applyFill="1" applyBorder="1" applyAlignment="1" applyProtection="1">
      <alignment horizontal="right" wrapText="1" readingOrder="1"/>
    </xf>
    <xf numFmtId="164" fontId="504" fillId="371" borderId="502" xfId="0" applyNumberFormat="1" applyFont="1" applyFill="1" applyBorder="1" applyAlignment="1" applyProtection="1">
      <alignment horizontal="right" wrapText="1" readingOrder="1"/>
    </xf>
    <xf numFmtId="164" fontId="504" fillId="372" borderId="502" xfId="0" applyNumberFormat="1" applyFont="1" applyFill="1" applyBorder="1" applyAlignment="1" applyProtection="1">
      <alignment horizontal="right" wrapText="1" readingOrder="1"/>
    </xf>
    <xf numFmtId="164" fontId="504" fillId="373" borderId="502" xfId="0" applyNumberFormat="1" applyFont="1" applyFill="1" applyBorder="1" applyAlignment="1" applyProtection="1">
      <alignment horizontal="right" wrapText="1" readingOrder="1"/>
    </xf>
    <xf numFmtId="164" fontId="504" fillId="374" borderId="502" xfId="0" applyNumberFormat="1" applyFont="1" applyFill="1" applyBorder="1" applyAlignment="1" applyProtection="1">
      <alignment horizontal="right" wrapText="1" readingOrder="1"/>
    </xf>
    <xf numFmtId="164" fontId="504" fillId="468" borderId="502" xfId="0" applyNumberFormat="1" applyFont="1" applyFill="1" applyBorder="1" applyAlignment="1" applyProtection="1">
      <alignment horizontal="right" wrapText="1" readingOrder="1"/>
    </xf>
    <xf numFmtId="164" fontId="504" fillId="469" borderId="502" xfId="0" applyNumberFormat="1" applyFont="1" applyFill="1" applyBorder="1" applyAlignment="1" applyProtection="1">
      <alignment horizontal="right" wrapText="1" readingOrder="1"/>
    </xf>
    <xf numFmtId="164" fontId="504" fillId="470" borderId="502" xfId="0" applyNumberFormat="1" applyFont="1" applyFill="1" applyBorder="1" applyAlignment="1" applyProtection="1">
      <alignment horizontal="right" wrapText="1" readingOrder="1"/>
    </xf>
    <xf numFmtId="164" fontId="504" fillId="471" borderId="502" xfId="0" applyNumberFormat="1" applyFont="1" applyFill="1" applyBorder="1" applyAlignment="1" applyProtection="1">
      <alignment horizontal="right" wrapText="1" readingOrder="1"/>
    </xf>
    <xf numFmtId="164" fontId="504" fillId="472" borderId="502" xfId="0" applyNumberFormat="1" applyFont="1" applyFill="1" applyBorder="1" applyAlignment="1" applyProtection="1">
      <alignment horizontal="right" wrapText="1" readingOrder="1"/>
    </xf>
    <xf numFmtId="164" fontId="504" fillId="473" borderId="502" xfId="0" applyNumberFormat="1" applyFont="1" applyFill="1" applyBorder="1" applyAlignment="1" applyProtection="1">
      <alignment horizontal="right" wrapText="1" readingOrder="1"/>
    </xf>
    <xf numFmtId="0" fontId="504" fillId="474" borderId="502" xfId="0" applyFont="1" applyFill="1" applyBorder="1" applyAlignment="1" applyProtection="1">
      <alignment horizontal="right" wrapText="1" readingOrder="1"/>
    </xf>
    <xf numFmtId="164" fontId="504" fillId="407" borderId="504" xfId="0" applyNumberFormat="1" applyFont="1" applyFill="1" applyBorder="1" applyAlignment="1" applyProtection="1">
      <alignment horizontal="right" wrapText="1" readingOrder="1"/>
    </xf>
    <xf numFmtId="164" fontId="504" fillId="408" borderId="507" xfId="0" applyNumberFormat="1" applyFont="1" applyFill="1" applyBorder="1" applyAlignment="1" applyProtection="1">
      <alignment horizontal="right" wrapText="1" readingOrder="1"/>
    </xf>
    <xf numFmtId="164" fontId="504" fillId="409" borderId="507" xfId="0" applyNumberFormat="1" applyFont="1" applyFill="1" applyBorder="1" applyAlignment="1" applyProtection="1">
      <alignment horizontal="right" wrapText="1" readingOrder="1"/>
    </xf>
    <xf numFmtId="164" fontId="504" fillId="410" borderId="507" xfId="0" applyNumberFormat="1" applyFont="1" applyFill="1" applyBorder="1" applyAlignment="1" applyProtection="1">
      <alignment horizontal="right" wrapText="1" readingOrder="1"/>
    </xf>
    <xf numFmtId="164" fontId="504" fillId="411" borderId="507" xfId="0" applyNumberFormat="1" applyFont="1" applyFill="1" applyBorder="1" applyAlignment="1" applyProtection="1">
      <alignment horizontal="right" wrapText="1" readingOrder="1"/>
    </xf>
    <xf numFmtId="0" fontId="504" fillId="412" borderId="507" xfId="0" applyFont="1" applyFill="1" applyBorder="1" applyAlignment="1" applyProtection="1">
      <alignment horizontal="right" wrapText="1" readingOrder="1"/>
    </xf>
    <xf numFmtId="0" fontId="504" fillId="413" borderId="507" xfId="0" applyFont="1" applyFill="1" applyBorder="1" applyAlignment="1" applyProtection="1">
      <alignment horizontal="right" wrapText="1" readingOrder="1"/>
    </xf>
    <xf numFmtId="0" fontId="504" fillId="414" borderId="507" xfId="0" applyFont="1" applyFill="1" applyBorder="1" applyAlignment="1" applyProtection="1">
      <alignment horizontal="right" wrapText="1" readingOrder="1"/>
    </xf>
    <xf numFmtId="0" fontId="504" fillId="415" borderId="508" xfId="0" applyFont="1" applyFill="1" applyBorder="1" applyAlignment="1" applyProtection="1">
      <alignment horizontal="right" wrapText="1" readingOrder="1"/>
    </xf>
    <xf numFmtId="164" fontId="504" fillId="327" borderId="505" xfId="0" applyNumberFormat="1" applyFont="1" applyFill="1" applyBorder="1" applyAlignment="1" applyProtection="1">
      <alignment horizontal="right" wrapText="1" readingOrder="1"/>
    </xf>
    <xf numFmtId="165" fontId="504" fillId="335" borderId="509" xfId="0" applyNumberFormat="1" applyFont="1" applyFill="1" applyBorder="1" applyAlignment="1" applyProtection="1">
      <alignment horizontal="right" wrapText="1" readingOrder="1"/>
    </xf>
    <xf numFmtId="164" fontId="504" fillId="87" borderId="505" xfId="0" applyNumberFormat="1" applyFont="1" applyFill="1" applyBorder="1" applyAlignment="1" applyProtection="1">
      <alignment horizontal="right" wrapText="1" readingOrder="1"/>
    </xf>
    <xf numFmtId="165" fontId="504" fillId="95" borderId="509" xfId="0" applyNumberFormat="1" applyFont="1" applyFill="1" applyBorder="1" applyAlignment="1" applyProtection="1">
      <alignment horizontal="right" wrapText="1" readingOrder="1"/>
    </xf>
    <xf numFmtId="164" fontId="504" fillId="197" borderId="505" xfId="0" applyNumberFormat="1" applyFont="1" applyFill="1" applyBorder="1" applyAlignment="1" applyProtection="1">
      <alignment horizontal="right" wrapText="1" readingOrder="1"/>
    </xf>
    <xf numFmtId="165" fontId="504" fillId="205" borderId="509" xfId="0" applyNumberFormat="1" applyFont="1" applyFill="1" applyBorder="1" applyAlignment="1" applyProtection="1">
      <alignment horizontal="right" wrapText="1" readingOrder="1"/>
    </xf>
    <xf numFmtId="164" fontId="504" fillId="147" borderId="505" xfId="0" applyNumberFormat="1" applyFont="1" applyFill="1" applyBorder="1" applyAlignment="1" applyProtection="1">
      <alignment horizontal="right" wrapText="1" readingOrder="1"/>
    </xf>
    <xf numFmtId="166" fontId="504" fillId="155" borderId="509" xfId="0" applyNumberFormat="1" applyFont="1" applyFill="1" applyBorder="1" applyAlignment="1" applyProtection="1">
      <alignment horizontal="right" wrapText="1" readingOrder="1"/>
    </xf>
    <xf numFmtId="164" fontId="504" fillId="227" borderId="505" xfId="0" applyNumberFormat="1" applyFont="1" applyFill="1" applyBorder="1" applyAlignment="1" applyProtection="1">
      <alignment horizontal="right" wrapText="1" readingOrder="1"/>
    </xf>
    <xf numFmtId="166" fontId="504" fillId="235" borderId="509" xfId="0" applyNumberFormat="1" applyFont="1" applyFill="1" applyBorder="1" applyAlignment="1" applyProtection="1">
      <alignment horizontal="right" wrapText="1" readingOrder="1"/>
    </xf>
    <xf numFmtId="164" fontId="504" fillId="67" borderId="505" xfId="0" applyNumberFormat="1" applyFont="1" applyFill="1" applyBorder="1" applyAlignment="1" applyProtection="1">
      <alignment horizontal="right" wrapText="1" readingOrder="1"/>
    </xf>
    <xf numFmtId="165" fontId="504" fillId="75" borderId="509" xfId="0" applyNumberFormat="1" applyFont="1" applyFill="1" applyBorder="1" applyAlignment="1" applyProtection="1">
      <alignment horizontal="right" wrapText="1" readingOrder="1"/>
    </xf>
    <xf numFmtId="164" fontId="504" fillId="217" borderId="505" xfId="0" applyNumberFormat="1" applyFont="1" applyFill="1" applyBorder="1" applyAlignment="1" applyProtection="1">
      <alignment horizontal="right" wrapText="1" readingOrder="1"/>
    </xf>
    <xf numFmtId="165" fontId="504" fillId="225" borderId="509" xfId="0" applyNumberFormat="1" applyFont="1" applyFill="1" applyBorder="1" applyAlignment="1" applyProtection="1">
      <alignment horizontal="right" wrapText="1" readingOrder="1"/>
    </xf>
    <xf numFmtId="164" fontId="504" fillId="237" borderId="505" xfId="0" applyNumberFormat="1" applyFont="1" applyFill="1" applyBorder="1" applyAlignment="1" applyProtection="1">
      <alignment horizontal="right" wrapText="1" readingOrder="1"/>
    </xf>
    <xf numFmtId="165" fontId="504" fillId="245" borderId="509" xfId="0" applyNumberFormat="1" applyFont="1" applyFill="1" applyBorder="1" applyAlignment="1" applyProtection="1">
      <alignment horizontal="right" wrapText="1" readingOrder="1"/>
    </xf>
    <xf numFmtId="164" fontId="504" fillId="317" borderId="505" xfId="0" applyNumberFormat="1" applyFont="1" applyFill="1" applyBorder="1" applyAlignment="1" applyProtection="1">
      <alignment horizontal="right" wrapText="1" readingOrder="1"/>
    </xf>
    <xf numFmtId="166" fontId="504" fillId="325" borderId="509" xfId="0" applyNumberFormat="1" applyFont="1" applyFill="1" applyBorder="1" applyAlignment="1" applyProtection="1">
      <alignment horizontal="right" wrapText="1" readingOrder="1"/>
    </xf>
    <xf numFmtId="164" fontId="504" fillId="187" borderId="505" xfId="0" applyNumberFormat="1" applyFont="1" applyFill="1" applyBorder="1" applyAlignment="1" applyProtection="1">
      <alignment horizontal="right" wrapText="1" readingOrder="1"/>
    </xf>
    <xf numFmtId="166" fontId="504" fillId="195" borderId="509" xfId="0" applyNumberFormat="1" applyFont="1" applyFill="1" applyBorder="1" applyAlignment="1" applyProtection="1">
      <alignment horizontal="right" wrapText="1" readingOrder="1"/>
    </xf>
    <xf numFmtId="164" fontId="504" fillId="107" borderId="505" xfId="0" applyNumberFormat="1" applyFont="1" applyFill="1" applyBorder="1" applyAlignment="1" applyProtection="1">
      <alignment horizontal="right" wrapText="1" readingOrder="1"/>
    </xf>
    <xf numFmtId="165" fontId="504" fillId="115" borderId="509" xfId="0" applyNumberFormat="1" applyFont="1" applyFill="1" applyBorder="1" applyAlignment="1" applyProtection="1">
      <alignment horizontal="right" wrapText="1" readingOrder="1"/>
    </xf>
    <xf numFmtId="164" fontId="504" fillId="157" borderId="505" xfId="0" applyNumberFormat="1" applyFont="1" applyFill="1" applyBorder="1" applyAlignment="1" applyProtection="1">
      <alignment horizontal="right" wrapText="1" readingOrder="1"/>
    </xf>
    <xf numFmtId="165" fontId="504" fillId="165" borderId="509" xfId="0" applyNumberFormat="1" applyFont="1" applyFill="1" applyBorder="1" applyAlignment="1" applyProtection="1">
      <alignment horizontal="right" wrapText="1" readingOrder="1"/>
    </xf>
    <xf numFmtId="164" fontId="504" fillId="177" borderId="505" xfId="0" applyNumberFormat="1" applyFont="1" applyFill="1" applyBorder="1" applyAlignment="1" applyProtection="1">
      <alignment horizontal="right" wrapText="1" readingOrder="1"/>
    </xf>
    <xf numFmtId="165" fontId="504" fillId="185" borderId="509" xfId="0" applyNumberFormat="1" applyFont="1" applyFill="1" applyBorder="1" applyAlignment="1" applyProtection="1">
      <alignment horizontal="right" wrapText="1" readingOrder="1"/>
    </xf>
    <xf numFmtId="164" fontId="504" fillId="297" borderId="505" xfId="0" applyNumberFormat="1" applyFont="1" applyFill="1" applyBorder="1" applyAlignment="1" applyProtection="1">
      <alignment horizontal="right" wrapText="1" readingOrder="1"/>
    </xf>
    <xf numFmtId="165" fontId="504" fillId="305" borderId="509" xfId="0" applyNumberFormat="1" applyFont="1" applyFill="1" applyBorder="1" applyAlignment="1" applyProtection="1">
      <alignment horizontal="right" wrapText="1" readingOrder="1"/>
    </xf>
    <xf numFmtId="164" fontId="504" fillId="257" borderId="505" xfId="0" applyNumberFormat="1" applyFont="1" applyFill="1" applyBorder="1" applyAlignment="1" applyProtection="1">
      <alignment horizontal="right" wrapText="1" readingOrder="1"/>
    </xf>
    <xf numFmtId="166" fontId="504" fillId="265" borderId="509" xfId="0" applyNumberFormat="1" applyFont="1" applyFill="1" applyBorder="1" applyAlignment="1" applyProtection="1">
      <alignment horizontal="right" wrapText="1" readingOrder="1"/>
    </xf>
    <xf numFmtId="164" fontId="504" fillId="247" borderId="505" xfId="0" applyNumberFormat="1" applyFont="1" applyFill="1" applyBorder="1" applyAlignment="1" applyProtection="1">
      <alignment horizontal="right" wrapText="1" readingOrder="1"/>
    </xf>
    <xf numFmtId="165" fontId="504" fillId="255" borderId="509" xfId="0" applyNumberFormat="1" applyFont="1" applyFill="1" applyBorder="1" applyAlignment="1" applyProtection="1">
      <alignment horizontal="right" wrapText="1" readingOrder="1"/>
    </xf>
    <xf numFmtId="164" fontId="504" fillId="427" borderId="505" xfId="0" applyNumberFormat="1" applyFont="1" applyFill="1" applyBorder="1" applyAlignment="1" applyProtection="1">
      <alignment horizontal="right" wrapText="1" readingOrder="1"/>
    </xf>
    <xf numFmtId="0" fontId="504" fillId="435" borderId="509" xfId="0" applyFont="1" applyFill="1" applyBorder="1" applyAlignment="1" applyProtection="1">
      <alignment horizontal="right" wrapText="1" readingOrder="1"/>
    </xf>
    <xf numFmtId="164" fontId="504" fillId="367" borderId="505" xfId="0" applyNumberFormat="1" applyFont="1" applyFill="1" applyBorder="1" applyAlignment="1" applyProtection="1">
      <alignment horizontal="right" wrapText="1" readingOrder="1"/>
    </xf>
    <xf numFmtId="166" fontId="504" fillId="375" borderId="509" xfId="0" applyNumberFormat="1" applyFont="1" applyFill="1" applyBorder="1" applyAlignment="1" applyProtection="1">
      <alignment horizontal="right" wrapText="1" readingOrder="1"/>
    </xf>
    <xf numFmtId="164" fontId="504" fillId="467" borderId="505" xfId="0" applyNumberFormat="1" applyFont="1" applyFill="1" applyBorder="1" applyAlignment="1" applyProtection="1">
      <alignment horizontal="right" wrapText="1" readingOrder="1"/>
    </xf>
    <xf numFmtId="0" fontId="504" fillId="475" borderId="509" xfId="0" applyFont="1" applyFill="1" applyBorder="1" applyAlignment="1" applyProtection="1">
      <alignment horizontal="right" wrapText="1" readingOrder="1"/>
    </xf>
    <xf numFmtId="164" fontId="504" fillId="457" borderId="506" xfId="0" applyNumberFormat="1" applyFont="1" applyFill="1" applyBorder="1" applyAlignment="1" applyProtection="1">
      <alignment horizontal="right" wrapText="1" readingOrder="1"/>
    </xf>
    <xf numFmtId="164" fontId="504" fillId="458" borderId="510" xfId="0" applyNumberFormat="1" applyFont="1" applyFill="1" applyBorder="1" applyAlignment="1" applyProtection="1">
      <alignment horizontal="right" wrapText="1" readingOrder="1"/>
    </xf>
    <xf numFmtId="164" fontId="504" fillId="459" borderId="510" xfId="0" applyNumberFormat="1" applyFont="1" applyFill="1" applyBorder="1" applyAlignment="1" applyProtection="1">
      <alignment horizontal="right" wrapText="1" readingOrder="1"/>
    </xf>
    <xf numFmtId="164" fontId="504" fillId="460" borderId="510" xfId="0" applyNumberFormat="1" applyFont="1" applyFill="1" applyBorder="1" applyAlignment="1" applyProtection="1">
      <alignment horizontal="right" wrapText="1" readingOrder="1"/>
    </xf>
    <xf numFmtId="164" fontId="504" fillId="461" borderId="510" xfId="0" applyNumberFormat="1" applyFont="1" applyFill="1" applyBorder="1" applyAlignment="1" applyProtection="1">
      <alignment horizontal="right" wrapText="1" readingOrder="1"/>
    </xf>
    <xf numFmtId="164" fontId="504" fillId="462" borderId="510" xfId="0" applyNumberFormat="1" applyFont="1" applyFill="1" applyBorder="1" applyAlignment="1" applyProtection="1">
      <alignment horizontal="right" wrapText="1" readingOrder="1"/>
    </xf>
    <xf numFmtId="164" fontId="504" fillId="463" borderId="510" xfId="0" applyNumberFormat="1" applyFont="1" applyFill="1" applyBorder="1" applyAlignment="1" applyProtection="1">
      <alignment horizontal="right" wrapText="1" readingOrder="1"/>
    </xf>
    <xf numFmtId="0" fontId="504" fillId="464" borderId="510" xfId="0" applyFont="1" applyFill="1" applyBorder="1" applyAlignment="1" applyProtection="1">
      <alignment horizontal="right" wrapText="1" readingOrder="1"/>
    </xf>
    <xf numFmtId="0" fontId="504" fillId="465" borderId="503" xfId="0" applyFont="1" applyFill="1" applyBorder="1" applyAlignment="1" applyProtection="1">
      <alignment horizontal="right" wrapText="1" readingOrder="1"/>
    </xf>
    <xf numFmtId="0" fontId="1" fillId="503" borderId="502" xfId="0" applyFont="1" applyFill="1" applyBorder="1" applyAlignment="1" applyProtection="1">
      <alignment horizontal="left" readingOrder="1"/>
    </xf>
    <xf numFmtId="0" fontId="2" fillId="503" borderId="502" xfId="0" applyFont="1" applyFill="1" applyBorder="1" applyAlignment="1" applyProtection="1">
      <alignment horizontal="left" readingOrder="1"/>
    </xf>
    <xf numFmtId="0" fontId="5" fillId="15" borderId="494" xfId="0" applyFont="1" applyFill="1" applyBorder="1" applyAlignment="1" applyProtection="1">
      <alignment horizontal="left" vertical="top" wrapText="1" readingOrder="1"/>
    </xf>
    <xf numFmtId="0" fontId="6" fillId="15" borderId="494" xfId="0" applyFont="1" applyFill="1" applyBorder="1" applyAlignment="1" applyProtection="1">
      <alignment horizontal="center" vertical="top" wrapText="1" readingOrder="1"/>
    </xf>
    <xf numFmtId="0" fontId="15" fillId="486" borderId="494" xfId="0" applyFont="1" applyFill="1" applyBorder="1" applyAlignment="1" applyProtection="1">
      <alignment horizontal="left" vertical="top" wrapText="1" readingOrder="1"/>
    </xf>
    <xf numFmtId="167" fontId="2" fillId="503" borderId="494" xfId="0" applyNumberFormat="1" applyFont="1" applyFill="1" applyBorder="1" applyAlignment="1" applyProtection="1">
      <alignment horizontal="right" wrapText="1" readingOrder="1"/>
    </xf>
    <xf numFmtId="164" fontId="2" fillId="503" borderId="494" xfId="0" applyNumberFormat="1" applyFont="1" applyFill="1" applyBorder="1" applyAlignment="1" applyProtection="1">
      <alignment horizontal="right" wrapText="1" readingOrder="1"/>
    </xf>
    <xf numFmtId="165" fontId="2" fillId="503" borderId="494" xfId="0" applyNumberFormat="1" applyFont="1" applyFill="1" applyBorder="1" applyAlignment="1" applyProtection="1">
      <alignment horizontal="right" wrapText="1" readingOrder="1"/>
    </xf>
    <xf numFmtId="166" fontId="2" fillId="503" borderId="494" xfId="0" applyNumberFormat="1" applyFont="1" applyFill="1" applyBorder="1" applyAlignment="1" applyProtection="1">
      <alignment horizontal="right" wrapText="1" readingOrder="1"/>
    </xf>
    <xf numFmtId="169" fontId="2" fillId="503" borderId="494" xfId="0" applyNumberFormat="1" applyFont="1" applyFill="1" applyBorder="1" applyAlignment="1" applyProtection="1">
      <alignment horizontal="right" wrapText="1" readingOrder="1"/>
    </xf>
    <xf numFmtId="168" fontId="2" fillId="503" borderId="494" xfId="0" applyNumberFormat="1" applyFont="1" applyFill="1" applyBorder="1" applyAlignment="1" applyProtection="1">
      <alignment horizontal="right" wrapText="1" readingOrder="1"/>
    </xf>
    <xf numFmtId="0" fontId="2" fillId="503" borderId="494" xfId="0" applyFont="1" applyFill="1" applyBorder="1" applyAlignment="1" applyProtection="1">
      <alignment horizontal="right" wrapText="1" readingOrder="1"/>
    </xf>
    <xf numFmtId="0" fontId="495" fillId="503" borderId="502" xfId="0" applyFont="1" applyFill="1" applyBorder="1" applyAlignment="1" applyProtection="1">
      <alignment readingOrder="1"/>
    </xf>
    <xf numFmtId="0" fontId="495" fillId="503" borderId="502" xfId="0" applyFont="1" applyFill="1" applyBorder="1" applyProtection="1"/>
    <xf numFmtId="170" fontId="0" fillId="0" borderId="0" xfId="0" applyNumberFormat="1"/>
    <xf numFmtId="0" fontId="0" fillId="505" borderId="0" xfId="0" applyFill="1"/>
    <xf numFmtId="0" fontId="50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92D050"/>
            </a:solidFill>
            <a:ln>
              <a:noFill/>
            </a:ln>
            <a:effectLst/>
          </c:spPr>
          <c:invertIfNegative val="0"/>
          <c:dPt>
            <c:idx val="15"/>
            <c:invertIfNegative val="0"/>
            <c:bubble3D val="0"/>
            <c:spPr>
              <a:solidFill>
                <a:srgbClr val="002060"/>
              </a:solidFill>
              <a:ln>
                <a:noFill/>
              </a:ln>
              <a:effectLst/>
            </c:spPr>
            <c:extLst>
              <c:ext xmlns:c16="http://schemas.microsoft.com/office/drawing/2014/chart" uri="{C3380CC4-5D6E-409C-BE32-E72D297353CC}">
                <c16:uniqueId val="{00000003-B9FC-48E0-AB3D-448BEFB8B303}"/>
              </c:ext>
            </c:extLst>
          </c:dPt>
          <c:cat>
            <c:strRef>
              <c:f>'Feuil2 (2)'!$E$52:$E$92</c:f>
              <c:strCache>
                <c:ptCount val="41"/>
                <c:pt idx="0">
                  <c:v> India</c:v>
                </c:pt>
                <c:pt idx="1">
                  <c:v>Luxembourg</c:v>
                </c:pt>
                <c:pt idx="2">
                  <c:v>Hungary</c:v>
                </c:pt>
                <c:pt idx="3">
                  <c:v>Iceland</c:v>
                </c:pt>
                <c:pt idx="4">
                  <c:v>Ireland</c:v>
                </c:pt>
                <c:pt idx="5">
                  <c:v>Israel</c:v>
                </c:pt>
                <c:pt idx="6">
                  <c:v>Costa Rica</c:v>
                </c:pt>
                <c:pt idx="7">
                  <c:v>Argentina</c:v>
                </c:pt>
                <c:pt idx="8">
                  <c:v>China (Republic)</c:v>
                </c:pt>
                <c:pt idx="9">
                  <c:v>Slovenia</c:v>
                </c:pt>
                <c:pt idx="10">
                  <c:v>Poland</c:v>
                </c:pt>
                <c:pt idx="11">
                  <c:v>Italy</c:v>
                </c:pt>
                <c:pt idx="12">
                  <c:v>Lithuania</c:v>
                </c:pt>
                <c:pt idx="13">
                  <c:v>Greece</c:v>
                </c:pt>
                <c:pt idx="14">
                  <c:v>Norway</c:v>
                </c:pt>
                <c:pt idx="15">
                  <c:v>France</c:v>
                </c:pt>
                <c:pt idx="16">
                  <c:v>Portugal</c:v>
                </c:pt>
                <c:pt idx="17">
                  <c:v>Germany</c:v>
                </c:pt>
                <c:pt idx="18">
                  <c:v>Switzerland</c:v>
                </c:pt>
                <c:pt idx="19">
                  <c:v>Austria</c:v>
                </c:pt>
                <c:pt idx="20">
                  <c:v>Denmark</c:v>
                </c:pt>
                <c:pt idx="21">
                  <c:v>New Zealand</c:v>
                </c:pt>
                <c:pt idx="22">
                  <c:v>Australia</c:v>
                </c:pt>
                <c:pt idx="23">
                  <c:v>Belgium</c:v>
                </c:pt>
                <c:pt idx="24">
                  <c:v>United States</c:v>
                </c:pt>
                <c:pt idx="25">
                  <c:v>Finland</c:v>
                </c:pt>
                <c:pt idx="26">
                  <c:v>Mexico</c:v>
                </c:pt>
                <c:pt idx="27">
                  <c:v>Chile</c:v>
                </c:pt>
                <c:pt idx="28">
                  <c:v>Netherlands</c:v>
                </c:pt>
                <c:pt idx="29">
                  <c:v>Estonia</c:v>
                </c:pt>
                <c:pt idx="30">
                  <c:v>Slovak Republic</c:v>
                </c:pt>
                <c:pt idx="31">
                  <c:v>Canada</c:v>
                </c:pt>
                <c:pt idx="32">
                  <c:v>Sweden</c:v>
                </c:pt>
                <c:pt idx="33">
                  <c:v>Spain</c:v>
                </c:pt>
                <c:pt idx="34">
                  <c:v>Japan</c:v>
                </c:pt>
                <c:pt idx="35">
                  <c:v>Colombia</c:v>
                </c:pt>
                <c:pt idx="36">
                  <c:v>Czechia</c:v>
                </c:pt>
                <c:pt idx="37">
                  <c:v>Latvia</c:v>
                </c:pt>
                <c:pt idx="38">
                  <c:v>United Kingdom</c:v>
                </c:pt>
                <c:pt idx="39">
                  <c:v>Indonesia</c:v>
                </c:pt>
                <c:pt idx="40">
                  <c:v>Korea</c:v>
                </c:pt>
              </c:strCache>
            </c:strRef>
          </c:cat>
          <c:val>
            <c:numRef>
              <c:f>'Feuil2 (2)'!$F$52:$F$92</c:f>
              <c:numCache>
                <c:formatCode>General</c:formatCode>
                <c:ptCount val="41"/>
                <c:pt idx="0">
                  <c:v>-21.124729632299918</c:v>
                </c:pt>
                <c:pt idx="1">
                  <c:v>-4.4556962025316409</c:v>
                </c:pt>
                <c:pt idx="2">
                  <c:v>8.9111832398937736</c:v>
                </c:pt>
                <c:pt idx="3">
                  <c:v>9.1133835262389198</c:v>
                </c:pt>
                <c:pt idx="4">
                  <c:v>11.81556195965419</c:v>
                </c:pt>
                <c:pt idx="5">
                  <c:v>15.814164648910406</c:v>
                </c:pt>
                <c:pt idx="6">
                  <c:v>15.932977913175918</c:v>
                </c:pt>
                <c:pt idx="7">
                  <c:v>17.944038929440381</c:v>
                </c:pt>
                <c:pt idx="8">
                  <c:v>19.567639848451094</c:v>
                </c:pt>
                <c:pt idx="9">
                  <c:v>21.48898001025114</c:v>
                </c:pt>
                <c:pt idx="10">
                  <c:v>21.766263237518913</c:v>
                </c:pt>
                <c:pt idx="11">
                  <c:v>23.509977534029346</c:v>
                </c:pt>
                <c:pt idx="12">
                  <c:v>25.161290322580626</c:v>
                </c:pt>
                <c:pt idx="13">
                  <c:v>26.812094436007186</c:v>
                </c:pt>
                <c:pt idx="14">
                  <c:v>27.404907179021151</c:v>
                </c:pt>
                <c:pt idx="15">
                  <c:v>28.255425709515862</c:v>
                </c:pt>
                <c:pt idx="16">
                  <c:v>29.33379839553541</c:v>
                </c:pt>
                <c:pt idx="17">
                  <c:v>30.48139158576052</c:v>
                </c:pt>
                <c:pt idx="18">
                  <c:v>31.432012261878697</c:v>
                </c:pt>
                <c:pt idx="19">
                  <c:v>32.029552368535406</c:v>
                </c:pt>
                <c:pt idx="20">
                  <c:v>32.61352418558738</c:v>
                </c:pt>
                <c:pt idx="21">
                  <c:v>36.867469879518069</c:v>
                </c:pt>
                <c:pt idx="22">
                  <c:v>37.369877454210041</c:v>
                </c:pt>
                <c:pt idx="23">
                  <c:v>38.067258407300926</c:v>
                </c:pt>
                <c:pt idx="24">
                  <c:v>38.502802241793432</c:v>
                </c:pt>
                <c:pt idx="25">
                  <c:v>38.65783166502186</c:v>
                </c:pt>
                <c:pt idx="26">
                  <c:v>38.831291234684272</c:v>
                </c:pt>
                <c:pt idx="27">
                  <c:v>38.842857142857127</c:v>
                </c:pt>
                <c:pt idx="28">
                  <c:v>44.349292850655246</c:v>
                </c:pt>
                <c:pt idx="29">
                  <c:v>46.10766847405111</c:v>
                </c:pt>
                <c:pt idx="30">
                  <c:v>46.275693003960015</c:v>
                </c:pt>
                <c:pt idx="31">
                  <c:v>50.569835111542204</c:v>
                </c:pt>
                <c:pt idx="32">
                  <c:v>51.52176880032755</c:v>
                </c:pt>
                <c:pt idx="33">
                  <c:v>51.62523900573612</c:v>
                </c:pt>
                <c:pt idx="34">
                  <c:v>59.061833688699352</c:v>
                </c:pt>
                <c:pt idx="35">
                  <c:v>60.017746228926342</c:v>
                </c:pt>
                <c:pt idx="36">
                  <c:v>65.795474478161736</c:v>
                </c:pt>
                <c:pt idx="37">
                  <c:v>67.678998711577378</c:v>
                </c:pt>
                <c:pt idx="38">
                  <c:v>67.933491686460798</c:v>
                </c:pt>
                <c:pt idx="39">
                  <c:v>101.19435396308361</c:v>
                </c:pt>
                <c:pt idx="40">
                  <c:v>132.34760051880676</c:v>
                </c:pt>
              </c:numCache>
            </c:numRef>
          </c:val>
          <c:extLst>
            <c:ext xmlns:c16="http://schemas.microsoft.com/office/drawing/2014/chart" uri="{C3380CC4-5D6E-409C-BE32-E72D297353CC}">
              <c16:uniqueId val="{00000000-B9FC-48E0-AB3D-448BEFB8B303}"/>
            </c:ext>
          </c:extLst>
        </c:ser>
        <c:dLbls>
          <c:showLegendKey val="0"/>
          <c:showVal val="0"/>
          <c:showCatName val="0"/>
          <c:showSerName val="0"/>
          <c:showPercent val="0"/>
          <c:showBubbleSize val="0"/>
        </c:dLbls>
        <c:gapWidth val="219"/>
        <c:axId val="549923144"/>
        <c:axId val="549919864"/>
      </c:barChart>
      <c:catAx>
        <c:axId val="549923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49919864"/>
        <c:crosses val="autoZero"/>
        <c:auto val="1"/>
        <c:lblAlgn val="ctr"/>
        <c:lblOffset val="100"/>
        <c:noMultiLvlLbl val="0"/>
      </c:catAx>
      <c:valAx>
        <c:axId val="549919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49923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428624</xdr:colOff>
      <xdr:row>50</xdr:row>
      <xdr:rowOff>109536</xdr:rowOff>
    </xdr:from>
    <xdr:to>
      <xdr:col>18</xdr:col>
      <xdr:colOff>495299</xdr:colOff>
      <xdr:row>86</xdr:row>
      <xdr:rowOff>114299</xdr:rowOff>
    </xdr:to>
    <xdr:graphicFrame macro="">
      <xdr:nvGraphicFramePr>
        <xdr:cNvPr id="3" name="Graphique 2">
          <a:extLst>
            <a:ext uri="{FF2B5EF4-FFF2-40B4-BE49-F238E27FC236}">
              <a16:creationId xmlns:a16="http://schemas.microsoft.com/office/drawing/2014/main" id="{4FBF06DA-2AB3-48A9-932B-A1A9E62B02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explorer.oecd.org/vis?fs%5b0%5d=Topic%2C1%7CHealth%23HEA%23%7CHealth%20expenditure%20and%20financing%23HEA_EXP%23&amp;fs%5b1%5d=Measure%2C0%7CExpenditure%23EXP_HEALTH%23&amp;pg=0&amp;fc=Measure&amp;snb=1&amp;vw=tb&amp;df%5bds%5d=dsDisseminateFinalDMZ&amp;df%5bid%5d=DSD_SHA%40DF_SHA&amp;df%5bag%5d=OECD.ELS.HD&amp;df%5bvs%5d=1.0&amp;dq=.A.EXP_HEALTH.PT_B1GQ._T.._T.._T...&amp;pd=2015%2C&amp;to%5bTIME_PERIOD%5d=false&amp;ly%5bcl%5d=TIME_PERIOD&amp;ly%5brw%5d=REF_AREA"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a-explorer.oecd.org/vis?fs%5b0%5d=Topic%2C1%7CHealth%23HEA%23%7CHealth%20expenditure%20and%20financing%23HEA_EXP%23&amp;fs%5b1%5d=Measure%2C0%7CExpenditure%23EXP_HEALTH%23&amp;pg=0&amp;fc=Measure&amp;snb=1&amp;vw=tb&amp;df%5bds%5d=dsDisseminateFinalDMZ&amp;df%5bid%5d=DSD_SHA%40DF_SHA&amp;df%5bag%5d=OECD.ELS.HD&amp;df%5bvs%5d=1.0&amp;dq=.A.EXP_HEALTH.PT_B1GQ._T.._T.._T...&amp;pd=2015%2C&amp;to%5bTIME_PERIOD%5d=false&amp;ly%5bcl%5d=TIME_PERIOD&amp;ly%5brw%5d=REF_AREA"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s://data-explorer.oecd.org/vis?fs%5b0%5d=Topic%2C1%7CHealth%23HEA%23%7CHealth%20expenditure%20and%20financing%23HEA_EXP%23&amp;fs%5b1%5d=Measure%2C0%7CExpenditure%23EXP_HEALTH%23&amp;pg=0&amp;fc=Measure&amp;snb=1&amp;vw=tb&amp;df%5bds%5d=dsDisseminateFinalDMZ&amp;df%5bid%5d=DSD_SHA%40DF_SHA&amp;df%5bag%5d=OECD.ELS.HD&amp;df%5bvs%5d=1.0&amp;dq=.A.EXP_HEALTH.PT_B1GQ._T.._T.._T...&amp;pd=2000%2C&amp;to%5bTIME_PERIOD%5d=false" TargetMode="External"/><Relationship Id="rId1" Type="http://schemas.openxmlformats.org/officeDocument/2006/relationships/hyperlink" Target="https://www.oecd.org/en/about/terms-conditions.html"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ata-explorer.oecd.org/vis?fs%5b0%5d=Topic%2C1%7CHealth%23HEA%23%7CHealth%20expenditure%20and%20financing%23HEA_EXP%23&amp;fs%5b1%5d=Measure%2C0%7CExpenditure%23EXP_HEALTH%23&amp;pg=0&amp;fc=Measure&amp;snb=1&amp;vw=tb&amp;df%5bds%5d=dsDisseminateFinalDMZ&amp;df%5bid%5d=DSD_SHA%40DF_SHA&amp;df%5bag%5d=OECD.ELS.HD&amp;df%5bvs%5d=1.0&amp;dq=.A.EXP_HEALTH.PT_B1GQ._T.._T.._T...&amp;pd=2000%2C&amp;to%5bTIME_PERIOD%5d=false" TargetMode="External"/><Relationship Id="rId1" Type="http://schemas.openxmlformats.org/officeDocument/2006/relationships/hyperlink" Target="https://www.oecd.org/en/about/terms-conditions.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hyperlink" Target="https://data-explorer.oecd.org/vis?df%5bds%5d=dsDisseminateFinalDMZ&amp;df%5bid%5d=DSD_SHA%40DF_SHA_FS&amp;df%5bag%5d=OECD.ELS.HD&amp;df%5bvs%5d=1.0" TargetMode="External"/><Relationship Id="rId2" Type="http://schemas.openxmlformats.org/officeDocument/2006/relationships/hyperlink" Target="https://data-explorer.oecd.org/vis?df%5bds%5d=dsDisseminateFinalDMZ&amp;df%5bid%5d=DSD_SHA%40DF_SHA_FP&amp;df%5bag%5d=OECD.ELS.HD&amp;df%5bvs%5d=1.0" TargetMode="External"/><Relationship Id="rId1" Type="http://schemas.openxmlformats.org/officeDocument/2006/relationships/hyperlink" Target="https://data-explorer.oecd.org/vis?df%5bds%5d=dsDisseminateFinalDMZ&amp;df%5bid%5d=DSD_SHA%40DF_SHA_HK&amp;df%5bag%5d=OECD.ELS.HD&amp;df%5bvs%5d=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56"/>
  <sheetViews>
    <sheetView workbookViewId="0">
      <selection activeCell="A54" sqref="A6:XFD54"/>
    </sheetView>
  </sheetViews>
  <sheetFormatPr baseColWidth="10" defaultColWidth="9.140625" defaultRowHeight="15" x14ac:dyDescent="0.25"/>
  <cols>
    <col min="2" max="2" width="35" customWidth="1"/>
    <col min="3" max="11" width="8" customWidth="1"/>
  </cols>
  <sheetData>
    <row r="1" spans="2:11" x14ac:dyDescent="0.25">
      <c r="B1" s="1" t="s">
        <v>0</v>
      </c>
    </row>
    <row r="2" spans="2:11" x14ac:dyDescent="0.25">
      <c r="B2" s="2" t="s">
        <v>1</v>
      </c>
    </row>
    <row r="3" spans="2:11" x14ac:dyDescent="0.25">
      <c r="B3" s="3" t="s">
        <v>2</v>
      </c>
    </row>
    <row r="4" spans="2:11" x14ac:dyDescent="0.25">
      <c r="B4" s="4" t="s">
        <v>3</v>
      </c>
    </row>
    <row r="6" spans="2:11" ht="17.25" customHeight="1" x14ac:dyDescent="0.25">
      <c r="B6" s="5" t="s">
        <v>4</v>
      </c>
      <c r="C6" s="6" t="s">
        <v>5</v>
      </c>
      <c r="D6" s="7" t="s">
        <v>6</v>
      </c>
      <c r="E6" s="8" t="s">
        <v>7</v>
      </c>
      <c r="F6" s="9" t="s">
        <v>8</v>
      </c>
      <c r="G6" s="10" t="s">
        <v>9</v>
      </c>
      <c r="H6" s="11" t="s">
        <v>10</v>
      </c>
      <c r="I6" s="12" t="s">
        <v>11</v>
      </c>
      <c r="J6" s="13" t="s">
        <v>12</v>
      </c>
      <c r="K6" s="14" t="s">
        <v>13</v>
      </c>
    </row>
    <row r="7" spans="2:11" x14ac:dyDescent="0.25">
      <c r="B7" s="15" t="s">
        <v>15</v>
      </c>
      <c r="C7" s="16">
        <v>10.173999999999999</v>
      </c>
      <c r="D7" s="17">
        <v>10.09</v>
      </c>
      <c r="E7" s="18">
        <v>10.112</v>
      </c>
      <c r="F7" s="19">
        <v>10.052</v>
      </c>
      <c r="G7" s="20">
        <v>10.212999999999999</v>
      </c>
      <c r="H7" s="21">
        <v>10.66</v>
      </c>
      <c r="I7" s="22">
        <v>10.425000000000001</v>
      </c>
      <c r="J7" s="23">
        <v>9.9269999999999996</v>
      </c>
      <c r="K7" s="24">
        <v>9.7479999999999993</v>
      </c>
    </row>
    <row r="8" spans="2:11" x14ac:dyDescent="0.25">
      <c r="B8" s="25" t="s">
        <v>16</v>
      </c>
      <c r="C8" s="26">
        <v>10.368</v>
      </c>
      <c r="D8" s="27">
        <v>10.352</v>
      </c>
      <c r="E8" s="28">
        <v>10.384</v>
      </c>
      <c r="F8" s="29">
        <v>10.349</v>
      </c>
      <c r="G8" s="30">
        <v>10.488</v>
      </c>
      <c r="H8" s="31">
        <v>11.316000000000001</v>
      </c>
      <c r="I8" s="32">
        <v>12.151999999999999</v>
      </c>
      <c r="J8" s="33">
        <v>11.157</v>
      </c>
      <c r="K8" s="34">
        <v>10.954000000000001</v>
      </c>
    </row>
    <row r="9" spans="2:11" x14ac:dyDescent="0.25">
      <c r="B9" s="35" t="s">
        <v>17</v>
      </c>
      <c r="C9" s="36">
        <v>10.797000000000001</v>
      </c>
      <c r="D9" s="37">
        <v>10.792999999999999</v>
      </c>
      <c r="E9" s="38">
        <v>10.801</v>
      </c>
      <c r="F9" s="39">
        <v>10.861000000000001</v>
      </c>
      <c r="G9" s="40">
        <v>10.76</v>
      </c>
      <c r="H9" s="41">
        <v>11.27</v>
      </c>
      <c r="I9" s="42">
        <v>11.044</v>
      </c>
      <c r="J9" s="43">
        <v>10.759</v>
      </c>
      <c r="K9" s="44">
        <v>10.914999999999999</v>
      </c>
    </row>
    <row r="10" spans="2:11" x14ac:dyDescent="0.25">
      <c r="B10" s="45" t="s">
        <v>18</v>
      </c>
      <c r="C10" s="46">
        <v>10.769</v>
      </c>
      <c r="D10" s="47">
        <v>11.061</v>
      </c>
      <c r="E10" s="48">
        <v>10.933999999999999</v>
      </c>
      <c r="F10" s="49">
        <v>10.943</v>
      </c>
      <c r="G10" s="50">
        <v>11.058999999999999</v>
      </c>
      <c r="H10" s="51">
        <v>13.023999999999999</v>
      </c>
      <c r="I10" s="52">
        <v>12.419</v>
      </c>
      <c r="J10" s="53"/>
      <c r="K10" s="54">
        <v>11.224</v>
      </c>
    </row>
    <row r="11" spans="2:11" x14ac:dyDescent="0.25">
      <c r="B11" s="55" t="s">
        <v>19</v>
      </c>
      <c r="C11" s="56">
        <v>8.3510000000000009</v>
      </c>
      <c r="D11" s="57">
        <v>8.5579999999999998</v>
      </c>
      <c r="E11" s="58">
        <v>9.0909999999999993</v>
      </c>
      <c r="F11" s="59">
        <v>9.15</v>
      </c>
      <c r="G11" s="60">
        <v>9.31</v>
      </c>
      <c r="H11" s="61">
        <v>9.6969999999999992</v>
      </c>
      <c r="I11" s="62">
        <v>9.7189999999999994</v>
      </c>
      <c r="J11" s="63">
        <v>10.013999999999999</v>
      </c>
      <c r="K11" s="64">
        <v>10.048</v>
      </c>
    </row>
    <row r="12" spans="2:11" x14ac:dyDescent="0.25">
      <c r="B12" s="65" t="s">
        <v>20</v>
      </c>
      <c r="C12" s="66">
        <v>7.5229999999999997</v>
      </c>
      <c r="D12" s="67">
        <v>7.5309999999999997</v>
      </c>
      <c r="E12" s="68">
        <v>7.6790000000000003</v>
      </c>
      <c r="F12" s="69">
        <v>7.625</v>
      </c>
      <c r="G12" s="70">
        <v>7.78</v>
      </c>
      <c r="H12" s="71">
        <v>8.7080000000000002</v>
      </c>
      <c r="I12" s="72">
        <v>9.0169999999999995</v>
      </c>
      <c r="J12" s="73">
        <v>7.5739999999999998</v>
      </c>
      <c r="K12" s="74">
        <v>7.6920000000000002</v>
      </c>
    </row>
    <row r="13" spans="2:11" x14ac:dyDescent="0.25">
      <c r="B13" s="75" t="s">
        <v>21</v>
      </c>
      <c r="C13" s="76">
        <v>7.5919999999999996</v>
      </c>
      <c r="D13" s="77">
        <v>7.3150000000000004</v>
      </c>
      <c r="E13" s="78">
        <v>7.0449999999999999</v>
      </c>
      <c r="F13" s="79">
        <v>7.2859999999999996</v>
      </c>
      <c r="G13" s="80">
        <v>7.2210000000000001</v>
      </c>
      <c r="H13" s="81">
        <v>7.8250000000000002</v>
      </c>
      <c r="I13" s="82">
        <v>7.6109999999999998</v>
      </c>
      <c r="J13" s="83">
        <v>7.1840000000000002</v>
      </c>
      <c r="K13" s="84">
        <v>7.024</v>
      </c>
    </row>
    <row r="14" spans="2:11" x14ac:dyDescent="0.25">
      <c r="B14" s="85" t="s">
        <v>22</v>
      </c>
      <c r="C14" s="86">
        <v>7.335</v>
      </c>
      <c r="D14" s="87">
        <v>7.3929999999999998</v>
      </c>
      <c r="E14" s="88">
        <v>7.3390000000000004</v>
      </c>
      <c r="F14" s="89">
        <v>7.46</v>
      </c>
      <c r="G14" s="90">
        <v>7.6130000000000004</v>
      </c>
      <c r="H14" s="91">
        <v>9.157</v>
      </c>
      <c r="I14" s="92">
        <v>9.452</v>
      </c>
      <c r="J14" s="93">
        <v>8.7989999999999995</v>
      </c>
      <c r="K14" s="94">
        <v>8.5399999999999991</v>
      </c>
    </row>
    <row r="15" spans="2:11" x14ac:dyDescent="0.25">
      <c r="B15" s="95" t="s">
        <v>23</v>
      </c>
      <c r="C15" s="96">
        <v>10.327999999999999</v>
      </c>
      <c r="D15" s="97">
        <v>10.237</v>
      </c>
      <c r="E15" s="98">
        <v>10.098000000000001</v>
      </c>
      <c r="F15" s="99">
        <v>10.098000000000001</v>
      </c>
      <c r="G15" s="100">
        <v>10.151999999999999</v>
      </c>
      <c r="H15" s="101">
        <v>10.718999999999999</v>
      </c>
      <c r="I15" s="102">
        <v>10.747</v>
      </c>
      <c r="J15" s="103">
        <v>9.4760000000000009</v>
      </c>
      <c r="K15" s="104">
        <v>9.4410000000000007</v>
      </c>
    </row>
    <row r="16" spans="2:11" x14ac:dyDescent="0.25">
      <c r="B16" s="105" t="s">
        <v>24</v>
      </c>
      <c r="C16" s="106">
        <v>6.641</v>
      </c>
      <c r="D16" s="107">
        <v>6.702</v>
      </c>
      <c r="E16" s="108">
        <v>6.5970000000000004</v>
      </c>
      <c r="F16" s="109">
        <v>6.6909999999999998</v>
      </c>
      <c r="G16" s="110">
        <v>6.7720000000000002</v>
      </c>
      <c r="H16" s="111">
        <v>7.5890000000000004</v>
      </c>
      <c r="I16" s="112">
        <v>7.5449999999999999</v>
      </c>
      <c r="J16" s="113">
        <v>7.02</v>
      </c>
      <c r="K16" s="114">
        <v>7.5590000000000002</v>
      </c>
    </row>
    <row r="17" spans="2:11" x14ac:dyDescent="0.25">
      <c r="B17" s="115" t="s">
        <v>25</v>
      </c>
      <c r="C17" s="116">
        <v>9.6449999999999996</v>
      </c>
      <c r="D17" s="117">
        <v>9.3780000000000001</v>
      </c>
      <c r="E17" s="118">
        <v>9.1270000000000007</v>
      </c>
      <c r="F17" s="119">
        <v>9.0429999999999993</v>
      </c>
      <c r="G17" s="120">
        <v>9.1709999999999994</v>
      </c>
      <c r="H17" s="121">
        <v>9.6319999999999997</v>
      </c>
      <c r="I17" s="122">
        <v>9.8350000000000009</v>
      </c>
      <c r="J17" s="123">
        <v>9.6850000000000005</v>
      </c>
      <c r="K17" s="124">
        <v>10.109</v>
      </c>
    </row>
    <row r="18" spans="2:11" x14ac:dyDescent="0.25">
      <c r="B18" s="125" t="s">
        <v>26</v>
      </c>
      <c r="C18" s="126">
        <v>11.44</v>
      </c>
      <c r="D18" s="127">
        <v>11.49</v>
      </c>
      <c r="E18" s="128">
        <v>11.371</v>
      </c>
      <c r="F18" s="129">
        <v>11.21</v>
      </c>
      <c r="G18" s="130">
        <v>11.099</v>
      </c>
      <c r="H18" s="131">
        <v>12.071999999999999</v>
      </c>
      <c r="I18" s="132">
        <v>12.292</v>
      </c>
      <c r="J18" s="133">
        <v>11.882</v>
      </c>
      <c r="K18" s="134">
        <v>11.592000000000001</v>
      </c>
    </row>
    <row r="19" spans="2:11" x14ac:dyDescent="0.25">
      <c r="B19" s="135" t="s">
        <v>27</v>
      </c>
      <c r="C19" s="136">
        <v>11.19</v>
      </c>
      <c r="D19" s="137">
        <v>11.242000000000001</v>
      </c>
      <c r="E19" s="138">
        <v>11.326000000000001</v>
      </c>
      <c r="F19" s="139">
        <v>11.473000000000001</v>
      </c>
      <c r="G19" s="140">
        <v>11.715999999999999</v>
      </c>
      <c r="H19" s="141">
        <v>12.69</v>
      </c>
      <c r="I19" s="142">
        <v>12.901999999999999</v>
      </c>
      <c r="J19" s="143">
        <v>12.605</v>
      </c>
      <c r="K19" s="144">
        <v>11.798999999999999</v>
      </c>
    </row>
    <row r="20" spans="2:11" x14ac:dyDescent="0.25">
      <c r="B20" s="145" t="s">
        <v>28</v>
      </c>
      <c r="C20" s="146">
        <v>8.2200000000000006</v>
      </c>
      <c r="D20" s="147">
        <v>8.4489999999999998</v>
      </c>
      <c r="E20" s="148">
        <v>8.1349999999999998</v>
      </c>
      <c r="F20" s="149">
        <v>8.1199999999999992</v>
      </c>
      <c r="G20" s="150">
        <v>8.1980000000000004</v>
      </c>
      <c r="H20" s="151">
        <v>9.5239999999999991</v>
      </c>
      <c r="I20" s="152">
        <v>9.1850000000000005</v>
      </c>
      <c r="J20" s="153">
        <v>8.5</v>
      </c>
      <c r="K20" s="154">
        <v>8.3759999999999994</v>
      </c>
    </row>
    <row r="21" spans="2:11" x14ac:dyDescent="0.25">
      <c r="B21" s="155" t="s">
        <v>29</v>
      </c>
      <c r="C21" s="156">
        <v>6.8540000000000001</v>
      </c>
      <c r="D21" s="157">
        <v>6.9880000000000004</v>
      </c>
      <c r="E21" s="158">
        <v>6.7439999999999998</v>
      </c>
      <c r="F21" s="159">
        <v>6.58</v>
      </c>
      <c r="G21" s="160">
        <v>6.282</v>
      </c>
      <c r="H21" s="161">
        <v>7.2850000000000001</v>
      </c>
      <c r="I21" s="162">
        <v>7.3819999999999997</v>
      </c>
      <c r="J21" s="163">
        <v>6.702</v>
      </c>
      <c r="K21" s="164">
        <v>6.3620000000000001</v>
      </c>
    </row>
    <row r="22" spans="2:11" x14ac:dyDescent="0.25">
      <c r="B22" s="165" t="s">
        <v>30</v>
      </c>
      <c r="C22" s="166">
        <v>8.1310000000000002</v>
      </c>
      <c r="D22" s="167">
        <v>8.1560000000000006</v>
      </c>
      <c r="E22" s="168">
        <v>8.3239999999999998</v>
      </c>
      <c r="F22" s="169">
        <v>8.4380000000000006</v>
      </c>
      <c r="G22" s="170">
        <v>8.64</v>
      </c>
      <c r="H22" s="171">
        <v>9.6489999999999991</v>
      </c>
      <c r="I22" s="172">
        <v>9.7100000000000009</v>
      </c>
      <c r="J22" s="173">
        <v>9.08</v>
      </c>
      <c r="K22" s="174">
        <v>8.9920000000000009</v>
      </c>
    </row>
    <row r="23" spans="2:11" x14ac:dyDescent="0.25">
      <c r="B23" s="175" t="s">
        <v>31</v>
      </c>
      <c r="C23" s="176">
        <v>7.3209999999999997</v>
      </c>
      <c r="D23" s="177">
        <v>7.4820000000000002</v>
      </c>
      <c r="E23" s="178">
        <v>7.1070000000000002</v>
      </c>
      <c r="F23" s="179">
        <v>6.859</v>
      </c>
      <c r="G23" s="180">
        <v>6.7160000000000002</v>
      </c>
      <c r="H23" s="181">
        <v>7.0629999999999997</v>
      </c>
      <c r="I23" s="182">
        <v>6.5960000000000001</v>
      </c>
      <c r="J23" s="183">
        <v>6.12</v>
      </c>
      <c r="K23" s="184">
        <v>6.5650000000000004</v>
      </c>
    </row>
    <row r="24" spans="2:11" x14ac:dyDescent="0.25">
      <c r="B24" s="185" t="s">
        <v>32</v>
      </c>
      <c r="C24" s="186">
        <v>7.0380000000000003</v>
      </c>
      <c r="D24" s="187">
        <v>7.1210000000000004</v>
      </c>
      <c r="E24" s="188">
        <v>7.1959999999999997</v>
      </c>
      <c r="F24" s="189">
        <v>7.258</v>
      </c>
      <c r="G24" s="190">
        <v>7.2249999999999996</v>
      </c>
      <c r="H24" s="191">
        <v>7.73</v>
      </c>
      <c r="I24" s="192">
        <v>7.6529999999999996</v>
      </c>
      <c r="J24" s="193">
        <v>7.3239999999999998</v>
      </c>
      <c r="K24" s="194">
        <v>7.6260000000000003</v>
      </c>
    </row>
    <row r="25" spans="2:11" x14ac:dyDescent="0.25">
      <c r="B25" s="195" t="s">
        <v>33</v>
      </c>
      <c r="C25" s="196">
        <v>8.8569999999999993</v>
      </c>
      <c r="D25" s="197">
        <v>8.7249999999999996</v>
      </c>
      <c r="E25" s="198">
        <v>8.6780000000000008</v>
      </c>
      <c r="F25" s="199">
        <v>8.6820000000000004</v>
      </c>
      <c r="G25" s="200">
        <v>8.6560000000000006</v>
      </c>
      <c r="H25" s="201">
        <v>9.625</v>
      </c>
      <c r="I25" s="202">
        <v>9.3460000000000001</v>
      </c>
      <c r="J25" s="203">
        <v>8.952</v>
      </c>
      <c r="K25" s="204">
        <v>8.4469999999999992</v>
      </c>
    </row>
    <row r="26" spans="2:11" x14ac:dyDescent="0.25">
      <c r="B26" s="205" t="s">
        <v>34</v>
      </c>
      <c r="C26" s="206">
        <v>10.75</v>
      </c>
      <c r="D26" s="207">
        <v>10.659000000000001</v>
      </c>
      <c r="E26" s="208">
        <v>10.656000000000001</v>
      </c>
      <c r="F26" s="209">
        <v>10.74</v>
      </c>
      <c r="G26" s="210">
        <v>10.97</v>
      </c>
      <c r="H26" s="211">
        <v>11.209</v>
      </c>
      <c r="I26" s="212">
        <v>11.19</v>
      </c>
      <c r="J26" s="213">
        <v>11.422000000000001</v>
      </c>
      <c r="K26" s="214">
        <v>11.087</v>
      </c>
    </row>
    <row r="27" spans="2:11" x14ac:dyDescent="0.25">
      <c r="B27" s="215" t="s">
        <v>35</v>
      </c>
      <c r="C27" s="216">
        <v>6.7240000000000002</v>
      </c>
      <c r="D27" s="217">
        <v>6.8929999999999998</v>
      </c>
      <c r="E27" s="218">
        <v>7.048</v>
      </c>
      <c r="F27" s="219">
        <v>7.4630000000000001</v>
      </c>
      <c r="G27" s="220">
        <v>8.1270000000000007</v>
      </c>
      <c r="H27" s="221">
        <v>8.3550000000000004</v>
      </c>
      <c r="I27" s="222">
        <v>8.9570000000000007</v>
      </c>
      <c r="J27" s="223">
        <v>9.4339999999999993</v>
      </c>
      <c r="K27" s="224">
        <v>9.8800000000000008</v>
      </c>
    </row>
    <row r="28" spans="2:11" x14ac:dyDescent="0.25">
      <c r="B28" s="225" t="s">
        <v>36</v>
      </c>
      <c r="C28" s="226">
        <v>5.6520000000000001</v>
      </c>
      <c r="D28" s="227">
        <v>6.133</v>
      </c>
      <c r="E28" s="228">
        <v>5.9649999999999999</v>
      </c>
      <c r="F28" s="229">
        <v>6.1890000000000001</v>
      </c>
      <c r="G28" s="230">
        <v>6.6369999999999996</v>
      </c>
      <c r="H28" s="231">
        <v>7.2850000000000001</v>
      </c>
      <c r="I28" s="232">
        <v>9.11</v>
      </c>
      <c r="J28" s="233">
        <v>7.6219999999999999</v>
      </c>
      <c r="K28" s="234">
        <v>7.7759999999999998</v>
      </c>
    </row>
    <row r="29" spans="2:11" x14ac:dyDescent="0.25">
      <c r="B29" s="235" t="s">
        <v>37</v>
      </c>
      <c r="C29" s="236">
        <v>6.49</v>
      </c>
      <c r="D29" s="237">
        <v>6.6379999999999999</v>
      </c>
      <c r="E29" s="238">
        <v>6.4640000000000004</v>
      </c>
      <c r="F29" s="239">
        <v>6.53</v>
      </c>
      <c r="G29" s="240">
        <v>6.984</v>
      </c>
      <c r="H29" s="241">
        <v>7.4740000000000002</v>
      </c>
      <c r="I29" s="242">
        <v>7.76</v>
      </c>
      <c r="J29" s="243">
        <v>7.2389999999999999</v>
      </c>
      <c r="K29" s="244">
        <v>7.3</v>
      </c>
    </row>
    <row r="30" spans="2:11" x14ac:dyDescent="0.25">
      <c r="B30" s="245" t="s">
        <v>38</v>
      </c>
      <c r="C30" s="246">
        <v>5.0810000000000004</v>
      </c>
      <c r="D30" s="247">
        <v>5.0709999999999997</v>
      </c>
      <c r="E30" s="248">
        <v>5.1349999999999998</v>
      </c>
      <c r="F30" s="249">
        <v>5.28</v>
      </c>
      <c r="G30" s="250">
        <v>5.4649999999999999</v>
      </c>
      <c r="H30" s="251">
        <v>5.7649999999999997</v>
      </c>
      <c r="I30" s="252">
        <v>5.6609999999999996</v>
      </c>
      <c r="J30" s="253">
        <v>5.5519999999999996</v>
      </c>
      <c r="K30" s="254">
        <v>5.7830000000000004</v>
      </c>
    </row>
    <row r="31" spans="2:11" x14ac:dyDescent="0.25">
      <c r="B31" s="255" t="s">
        <v>39</v>
      </c>
      <c r="C31" s="256">
        <v>5.5270000000000001</v>
      </c>
      <c r="D31" s="257">
        <v>5.3849999999999998</v>
      </c>
      <c r="E31" s="258">
        <v>5.3120000000000003</v>
      </c>
      <c r="F31" s="259">
        <v>5.2380000000000004</v>
      </c>
      <c r="G31" s="260">
        <v>5.2969999999999997</v>
      </c>
      <c r="H31" s="261">
        <v>6.0540000000000003</v>
      </c>
      <c r="I31" s="262">
        <v>5.8920000000000003</v>
      </c>
      <c r="J31" s="263">
        <v>5.7210000000000001</v>
      </c>
      <c r="K31" s="264">
        <v>5.7210000000000001</v>
      </c>
    </row>
    <row r="32" spans="2:11" x14ac:dyDescent="0.25">
      <c r="B32" s="265" t="s">
        <v>40</v>
      </c>
      <c r="C32" s="266">
        <v>10.324</v>
      </c>
      <c r="D32" s="267">
        <v>10.294</v>
      </c>
      <c r="E32" s="268">
        <v>10.108000000000001</v>
      </c>
      <c r="F32" s="269">
        <v>10.02</v>
      </c>
      <c r="G32" s="270">
        <v>10.14</v>
      </c>
      <c r="H32" s="271">
        <v>11.224</v>
      </c>
      <c r="I32" s="272">
        <v>11.125</v>
      </c>
      <c r="J32" s="273">
        <v>10.101000000000001</v>
      </c>
      <c r="K32" s="274">
        <v>10.132</v>
      </c>
    </row>
    <row r="33" spans="2:11" x14ac:dyDescent="0.25">
      <c r="B33" s="275" t="s">
        <v>41</v>
      </c>
      <c r="C33" s="276">
        <v>9.2829999999999995</v>
      </c>
      <c r="D33" s="277">
        <v>9.2439999999999998</v>
      </c>
      <c r="E33" s="278">
        <v>8.9700000000000006</v>
      </c>
      <c r="F33" s="279">
        <v>9.0380000000000003</v>
      </c>
      <c r="G33" s="280">
        <v>9.0719999999999992</v>
      </c>
      <c r="H33" s="281">
        <v>9.7319999999999993</v>
      </c>
      <c r="I33" s="282">
        <v>10.224</v>
      </c>
      <c r="J33" s="283">
        <v>11.321999999999999</v>
      </c>
      <c r="K33" s="284">
        <v>10.99</v>
      </c>
    </row>
    <row r="34" spans="2:11" x14ac:dyDescent="0.25">
      <c r="B34" s="285" t="s">
        <v>42</v>
      </c>
      <c r="C34" s="286">
        <v>10.07</v>
      </c>
      <c r="D34" s="287">
        <v>10.53</v>
      </c>
      <c r="E34" s="288">
        <v>10.23</v>
      </c>
      <c r="F34" s="289">
        <v>9.9600000000000009</v>
      </c>
      <c r="G34" s="290">
        <v>10.438000000000001</v>
      </c>
      <c r="H34" s="291">
        <v>11.423999999999999</v>
      </c>
      <c r="I34" s="292">
        <v>9.8140000000000001</v>
      </c>
      <c r="J34" s="293">
        <v>7.9429999999999996</v>
      </c>
      <c r="K34" s="294">
        <v>9.2590000000000003</v>
      </c>
    </row>
    <row r="35" spans="2:11" x14ac:dyDescent="0.25">
      <c r="B35" s="295" t="s">
        <v>43</v>
      </c>
      <c r="C35" s="296">
        <v>6.4039999999999999</v>
      </c>
      <c r="D35" s="297">
        <v>6.5709999999999997</v>
      </c>
      <c r="E35" s="298">
        <v>6.5830000000000002</v>
      </c>
      <c r="F35" s="299">
        <v>6.3129999999999997</v>
      </c>
      <c r="G35" s="300">
        <v>6.46</v>
      </c>
      <c r="H35" s="301">
        <v>6.4969999999999999</v>
      </c>
      <c r="I35" s="302">
        <v>6.4390000000000001</v>
      </c>
      <c r="J35" s="303">
        <v>6.3810000000000002</v>
      </c>
      <c r="K35" s="304">
        <v>6.9880000000000004</v>
      </c>
    </row>
    <row r="36" spans="2:11" x14ac:dyDescent="0.25">
      <c r="B36" s="305" t="s">
        <v>44</v>
      </c>
      <c r="C36" s="306">
        <v>9.3160000000000007</v>
      </c>
      <c r="D36" s="307">
        <v>9.3940000000000001</v>
      </c>
      <c r="E36" s="308">
        <v>9.3059999999999992</v>
      </c>
      <c r="F36" s="309">
        <v>9.4130000000000003</v>
      </c>
      <c r="G36" s="310">
        <v>9.5139999999999993</v>
      </c>
      <c r="H36" s="311">
        <v>10.548</v>
      </c>
      <c r="I36" s="312">
        <v>11.124000000000001</v>
      </c>
      <c r="J36" s="313">
        <v>10.468999999999999</v>
      </c>
      <c r="K36" s="314">
        <v>10.003</v>
      </c>
    </row>
    <row r="37" spans="2:11" x14ac:dyDescent="0.25">
      <c r="B37" s="315" t="s">
        <v>45</v>
      </c>
      <c r="C37" s="316">
        <v>6.7619999999999996</v>
      </c>
      <c r="D37" s="317">
        <v>6.9729999999999999</v>
      </c>
      <c r="E37" s="318">
        <v>6.7569999999999997</v>
      </c>
      <c r="F37" s="319">
        <v>6.6660000000000004</v>
      </c>
      <c r="G37" s="320">
        <v>6.92</v>
      </c>
      <c r="H37" s="321">
        <v>7.1260000000000003</v>
      </c>
      <c r="I37" s="322">
        <v>7.7569999999999997</v>
      </c>
      <c r="J37" s="323">
        <v>7.7220000000000004</v>
      </c>
      <c r="K37" s="324">
        <v>8.6340000000000003</v>
      </c>
    </row>
    <row r="38" spans="2:11" x14ac:dyDescent="0.25">
      <c r="B38" s="325" t="s">
        <v>46</v>
      </c>
      <c r="C38" s="326">
        <v>8.5169999999999995</v>
      </c>
      <c r="D38" s="327">
        <v>8.4779999999999998</v>
      </c>
      <c r="E38" s="328">
        <v>8.1850000000000005</v>
      </c>
      <c r="F38" s="329">
        <v>8.2769999999999992</v>
      </c>
      <c r="G38" s="330">
        <v>8.4909999999999997</v>
      </c>
      <c r="H38" s="331">
        <v>9.4280000000000008</v>
      </c>
      <c r="I38" s="332">
        <v>9.4809999999999999</v>
      </c>
      <c r="J38" s="333">
        <v>9.6050000000000004</v>
      </c>
      <c r="K38" s="334">
        <v>9.4130000000000003</v>
      </c>
    </row>
    <row r="39" spans="2:11" x14ac:dyDescent="0.25">
      <c r="B39" s="335" t="s">
        <v>47</v>
      </c>
      <c r="C39" s="336">
        <v>9.1240000000000006</v>
      </c>
      <c r="D39" s="337">
        <v>8.9489999999999998</v>
      </c>
      <c r="E39" s="338">
        <v>8.9469999999999992</v>
      </c>
      <c r="F39" s="339">
        <v>8.9990000000000006</v>
      </c>
      <c r="G39" s="340">
        <v>9.1349999999999998</v>
      </c>
      <c r="H39" s="341">
        <v>10.731999999999999</v>
      </c>
      <c r="I39" s="342">
        <v>10.308999999999999</v>
      </c>
      <c r="J39" s="343">
        <v>9.7379999999999995</v>
      </c>
      <c r="K39" s="344">
        <v>9.6210000000000004</v>
      </c>
    </row>
    <row r="40" spans="2:11" x14ac:dyDescent="0.25">
      <c r="B40" s="345" t="s">
        <v>48</v>
      </c>
      <c r="C40" s="346">
        <v>10.804</v>
      </c>
      <c r="D40" s="347">
        <v>10.852</v>
      </c>
      <c r="E40" s="348">
        <v>10.785</v>
      </c>
      <c r="F40" s="349">
        <v>10.941000000000001</v>
      </c>
      <c r="G40" s="350">
        <v>10.832000000000001</v>
      </c>
      <c r="H40" s="351">
        <v>11.333</v>
      </c>
      <c r="I40" s="352">
        <v>11.102</v>
      </c>
      <c r="J40" s="353">
        <v>10.522</v>
      </c>
      <c r="K40" s="354">
        <v>10.911</v>
      </c>
    </row>
    <row r="41" spans="2:11" x14ac:dyDescent="0.25">
      <c r="B41" s="355" t="s">
        <v>49</v>
      </c>
      <c r="C41" s="356">
        <v>11.004</v>
      </c>
      <c r="D41" s="357">
        <v>11.228999999999999</v>
      </c>
      <c r="E41" s="358">
        <v>11.413</v>
      </c>
      <c r="F41" s="359">
        <v>11.199</v>
      </c>
      <c r="G41" s="360">
        <v>11.426</v>
      </c>
      <c r="H41" s="361">
        <v>12.004</v>
      </c>
      <c r="I41" s="362">
        <v>12.005000000000001</v>
      </c>
      <c r="J41" s="363">
        <v>11.707000000000001</v>
      </c>
      <c r="K41" s="364">
        <v>11.972</v>
      </c>
    </row>
    <row r="42" spans="2:11" x14ac:dyDescent="0.25">
      <c r="B42" s="365" t="s">
        <v>50</v>
      </c>
      <c r="C42" s="366">
        <v>4.117</v>
      </c>
      <c r="D42" s="367">
        <v>4.2850000000000001</v>
      </c>
      <c r="E42" s="368">
        <v>4.18</v>
      </c>
      <c r="F42" s="369">
        <v>4.1210000000000004</v>
      </c>
      <c r="G42" s="370">
        <v>4.3600000000000003</v>
      </c>
      <c r="H42" s="371">
        <v>4.6159999999999997</v>
      </c>
      <c r="I42" s="372">
        <v>4.5609999999999999</v>
      </c>
      <c r="J42" s="373">
        <v>3.7029999999999998</v>
      </c>
      <c r="K42" s="374">
        <v>4.2060000000000004</v>
      </c>
    </row>
    <row r="43" spans="2:11" x14ac:dyDescent="0.25">
      <c r="B43" s="375" t="s">
        <v>51</v>
      </c>
      <c r="C43" s="376">
        <v>9.8360000000000003</v>
      </c>
      <c r="D43" s="377">
        <v>9.7650000000000006</v>
      </c>
      <c r="E43" s="378">
        <v>9.6</v>
      </c>
      <c r="F43" s="379">
        <v>9.7379999999999995</v>
      </c>
      <c r="G43" s="380">
        <v>9.9540000000000006</v>
      </c>
      <c r="H43" s="381">
        <v>11.965</v>
      </c>
      <c r="I43" s="382">
        <v>12.019</v>
      </c>
      <c r="J43" s="383">
        <v>11.052</v>
      </c>
      <c r="K43" s="384">
        <v>10.884</v>
      </c>
    </row>
    <row r="44" spans="2:11" x14ac:dyDescent="0.25">
      <c r="B44" s="385" t="s">
        <v>52</v>
      </c>
      <c r="C44" s="386">
        <v>16.401</v>
      </c>
      <c r="D44" s="387">
        <v>16.693000000000001</v>
      </c>
      <c r="E44" s="388">
        <v>16.638000000000002</v>
      </c>
      <c r="F44" s="389">
        <v>16.515999999999998</v>
      </c>
      <c r="G44" s="390">
        <v>16.553000000000001</v>
      </c>
      <c r="H44" s="391">
        <v>18.582000000000001</v>
      </c>
      <c r="I44" s="392">
        <v>17.298999999999999</v>
      </c>
      <c r="J44" s="393">
        <v>16.495999999999999</v>
      </c>
      <c r="K44" s="394">
        <v>16.683</v>
      </c>
    </row>
    <row r="45" spans="2:11" x14ac:dyDescent="0.25">
      <c r="B45" s="395" t="s">
        <v>54</v>
      </c>
      <c r="C45" s="396">
        <v>10.228999999999999</v>
      </c>
      <c r="D45" s="397">
        <v>9.0020000000000007</v>
      </c>
      <c r="E45" s="398">
        <v>10.442</v>
      </c>
      <c r="F45" s="399">
        <v>9.5340000000000007</v>
      </c>
      <c r="G45" s="400">
        <v>9.3550000000000004</v>
      </c>
      <c r="H45" s="401">
        <v>9.984</v>
      </c>
      <c r="I45" s="402">
        <v>9.6950000000000003</v>
      </c>
      <c r="J45" s="403" t="s">
        <v>14</v>
      </c>
      <c r="K45" s="404" t="s">
        <v>14</v>
      </c>
    </row>
    <row r="46" spans="2:11" x14ac:dyDescent="0.25">
      <c r="B46" s="405" t="s">
        <v>55</v>
      </c>
      <c r="C46" s="406">
        <v>8.9090000000000007</v>
      </c>
      <c r="D46" s="407">
        <v>9.1690000000000005</v>
      </c>
      <c r="E46" s="408">
        <v>9.4710000000000001</v>
      </c>
      <c r="F46" s="409">
        <v>9.4649999999999999</v>
      </c>
      <c r="G46" s="410">
        <v>9.6140000000000008</v>
      </c>
      <c r="H46" s="411" t="s">
        <v>14</v>
      </c>
      <c r="I46" s="412" t="s">
        <v>14</v>
      </c>
      <c r="J46" s="413" t="s">
        <v>14</v>
      </c>
      <c r="K46" s="414" t="s">
        <v>14</v>
      </c>
    </row>
    <row r="47" spans="2:11" x14ac:dyDescent="0.25">
      <c r="B47" s="415" t="s">
        <v>56</v>
      </c>
      <c r="C47" s="416">
        <v>7.3940000000000001</v>
      </c>
      <c r="D47" s="417">
        <v>7.46</v>
      </c>
      <c r="E47" s="418">
        <v>7.4960000000000004</v>
      </c>
      <c r="F47" s="419">
        <v>7.3319999999999999</v>
      </c>
      <c r="G47" s="420">
        <v>7.0919999999999996</v>
      </c>
      <c r="H47" s="421">
        <v>8.4819999999999993</v>
      </c>
      <c r="I47" s="422">
        <v>8.6189999999999998</v>
      </c>
      <c r="J47" s="423">
        <v>7.6639999999999997</v>
      </c>
      <c r="K47" s="424">
        <v>7.7089999999999996</v>
      </c>
    </row>
    <row r="48" spans="2:11" x14ac:dyDescent="0.25">
      <c r="B48" s="425" t="s">
        <v>57</v>
      </c>
      <c r="C48" s="426">
        <v>4.9610000000000003</v>
      </c>
      <c r="D48" s="427">
        <v>4.9770000000000003</v>
      </c>
      <c r="E48" s="428">
        <v>5.0469999999999997</v>
      </c>
      <c r="F48" s="429">
        <v>5.1479999999999997</v>
      </c>
      <c r="G48" s="430">
        <v>5.3730000000000002</v>
      </c>
      <c r="H48" s="431">
        <v>5.66</v>
      </c>
      <c r="I48" s="432">
        <v>5.3650000000000002</v>
      </c>
      <c r="J48" s="433" t="s">
        <v>14</v>
      </c>
      <c r="K48" s="434" t="s">
        <v>14</v>
      </c>
    </row>
    <row r="49" spans="2:12" x14ac:dyDescent="0.25">
      <c r="B49" s="435" t="s">
        <v>58</v>
      </c>
      <c r="C49" s="436">
        <v>6.6749999999999998</v>
      </c>
      <c r="D49" s="437">
        <v>6.71</v>
      </c>
      <c r="E49" s="438">
        <v>6.6429999999999998</v>
      </c>
      <c r="F49" s="439">
        <v>6.734</v>
      </c>
      <c r="G49" s="440">
        <v>6.7869999999999999</v>
      </c>
      <c r="H49" s="441">
        <v>7.7110000000000003</v>
      </c>
      <c r="I49" s="442">
        <v>8.0739999999999998</v>
      </c>
      <c r="J49" s="443">
        <v>7.2569999999999997</v>
      </c>
      <c r="K49" s="444">
        <v>7.56</v>
      </c>
    </row>
    <row r="50" spans="2:12" x14ac:dyDescent="0.25">
      <c r="B50" s="445" t="s">
        <v>59</v>
      </c>
      <c r="C50" s="446">
        <v>6.7939999999999996</v>
      </c>
      <c r="D50" s="447">
        <v>6.6529999999999996</v>
      </c>
      <c r="E50" s="448">
        <v>6.6219999999999999</v>
      </c>
      <c r="F50" s="449">
        <v>6.8259999999999996</v>
      </c>
      <c r="G50" s="450">
        <v>7.0659999999999998</v>
      </c>
      <c r="H50" s="451">
        <v>8.8369999999999997</v>
      </c>
      <c r="I50" s="452">
        <v>9.8339999999999996</v>
      </c>
      <c r="J50" s="453">
        <v>9.1219999999999999</v>
      </c>
      <c r="K50" s="454" t="s">
        <v>14</v>
      </c>
    </row>
    <row r="51" spans="2:12" x14ac:dyDescent="0.25">
      <c r="B51" s="455" t="s">
        <v>60</v>
      </c>
      <c r="C51" s="456">
        <v>3.5960000000000001</v>
      </c>
      <c r="D51" s="457">
        <v>3.504</v>
      </c>
      <c r="E51" s="458">
        <v>2.9359999999999999</v>
      </c>
      <c r="F51" s="459">
        <v>2.86</v>
      </c>
      <c r="G51" s="460">
        <v>2.9039999999999999</v>
      </c>
      <c r="H51" s="461">
        <v>2.9550000000000001</v>
      </c>
      <c r="I51" s="462">
        <v>3.282</v>
      </c>
      <c r="J51" s="463" t="s">
        <v>14</v>
      </c>
      <c r="K51" s="464" t="s">
        <v>14</v>
      </c>
    </row>
    <row r="52" spans="2:12" x14ac:dyDescent="0.25">
      <c r="B52" s="465" t="s">
        <v>61</v>
      </c>
      <c r="C52" s="466">
        <v>2.9239999999999999</v>
      </c>
      <c r="D52" s="467">
        <v>3.0209999999999999</v>
      </c>
      <c r="E52" s="468">
        <v>2.9039999999999999</v>
      </c>
      <c r="F52" s="469">
        <v>2.8679999999999999</v>
      </c>
      <c r="G52" s="470">
        <v>2.9049999999999998</v>
      </c>
      <c r="H52" s="471">
        <v>3.4129999999999998</v>
      </c>
      <c r="I52" s="472">
        <v>3.706</v>
      </c>
      <c r="J52" s="473" t="s">
        <v>14</v>
      </c>
      <c r="K52" s="474" t="s">
        <v>14</v>
      </c>
    </row>
    <row r="53" spans="2:12" x14ac:dyDescent="0.25">
      <c r="B53" s="475" t="s">
        <v>65</v>
      </c>
      <c r="C53" s="476">
        <v>8.0530000000000008</v>
      </c>
      <c r="D53" s="477">
        <v>8.08</v>
      </c>
      <c r="E53" s="478">
        <v>7.9770000000000003</v>
      </c>
      <c r="F53" s="479">
        <v>8.077</v>
      </c>
      <c r="G53" s="480">
        <v>8.23</v>
      </c>
      <c r="H53" s="481">
        <v>8.5280000000000005</v>
      </c>
      <c r="I53" s="482">
        <v>8.2509999999999994</v>
      </c>
      <c r="J53" s="483" t="s">
        <v>14</v>
      </c>
      <c r="K53" s="484" t="s">
        <v>14</v>
      </c>
    </row>
    <row r="54" spans="2:12" x14ac:dyDescent="0.25">
      <c r="B54" s="485" t="s">
        <v>66</v>
      </c>
      <c r="C54" s="486">
        <v>7.7839999999999998</v>
      </c>
      <c r="D54" s="487">
        <v>7.5519999999999996</v>
      </c>
      <c r="E54" s="488">
        <v>7.4420000000000002</v>
      </c>
      <c r="F54" s="489">
        <v>7.52</v>
      </c>
      <c r="G54" s="490">
        <v>7.0919999999999996</v>
      </c>
      <c r="H54" s="491">
        <v>7.5620000000000003</v>
      </c>
      <c r="I54" s="492">
        <v>8.0190000000000001</v>
      </c>
      <c r="J54" s="493" t="s">
        <v>14</v>
      </c>
      <c r="K54" s="494" t="s">
        <v>14</v>
      </c>
    </row>
    <row r="56" spans="2:12" x14ac:dyDescent="0.25">
      <c r="B56" s="495" t="s">
        <v>67</v>
      </c>
      <c r="L56" s="496" t="s">
        <v>0</v>
      </c>
    </row>
  </sheetData>
  <hyperlinks>
    <hyperlink ref="B56" r:id="rId1" xr:uid="{00000000-0004-0000-0000-000000000000}"/>
    <hyperlink ref="L56" r:id="rId2" xr:uid="{00000000-0004-0000-0000-000001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DE09F-B98C-4E66-8F4E-0274B9DDD124}">
  <dimension ref="B1:L52"/>
  <sheetViews>
    <sheetView tabSelected="1" topLeftCell="A28" workbookViewId="0">
      <selection activeCell="O40" sqref="O40"/>
    </sheetView>
  </sheetViews>
  <sheetFormatPr baseColWidth="10" defaultColWidth="9.140625" defaultRowHeight="15" x14ac:dyDescent="0.25"/>
  <cols>
    <col min="2" max="2" width="35" customWidth="1"/>
    <col min="3" max="11" width="10.7109375" customWidth="1"/>
  </cols>
  <sheetData>
    <row r="1" spans="2:11" x14ac:dyDescent="0.25">
      <c r="B1" s="1" t="s">
        <v>0</v>
      </c>
    </row>
    <row r="2" spans="2:11" x14ac:dyDescent="0.25">
      <c r="B2" s="2" t="s">
        <v>1</v>
      </c>
    </row>
    <row r="3" spans="2:11" x14ac:dyDescent="0.25">
      <c r="B3" s="3" t="s">
        <v>2</v>
      </c>
    </row>
    <row r="4" spans="2:11" x14ac:dyDescent="0.25">
      <c r="B4" s="4" t="s">
        <v>3</v>
      </c>
    </row>
    <row r="5" spans="2:11" ht="8.25" customHeight="1" x14ac:dyDescent="0.25"/>
    <row r="6" spans="2:11" ht="18" customHeight="1" x14ac:dyDescent="0.25">
      <c r="B6" s="503"/>
      <c r="C6" s="508" t="s">
        <v>5</v>
      </c>
      <c r="D6" s="509" t="s">
        <v>6</v>
      </c>
      <c r="E6" s="509" t="s">
        <v>7</v>
      </c>
      <c r="F6" s="509" t="s">
        <v>8</v>
      </c>
      <c r="G6" s="509" t="s">
        <v>9</v>
      </c>
      <c r="H6" s="509" t="s">
        <v>10</v>
      </c>
      <c r="I6" s="509" t="s">
        <v>11</v>
      </c>
      <c r="J6" s="509" t="s">
        <v>12</v>
      </c>
      <c r="K6" s="510" t="s">
        <v>13</v>
      </c>
    </row>
    <row r="7" spans="2:11" ht="18" customHeight="1" x14ac:dyDescent="0.25">
      <c r="B7" s="505" t="s">
        <v>52</v>
      </c>
      <c r="C7" s="646">
        <v>16.401</v>
      </c>
      <c r="D7" s="647">
        <v>16.693000000000001</v>
      </c>
      <c r="E7" s="648">
        <v>16.638000000000002</v>
      </c>
      <c r="F7" s="649">
        <v>16.515999999999998</v>
      </c>
      <c r="G7" s="650">
        <v>16.553000000000001</v>
      </c>
      <c r="H7" s="651">
        <v>18.582000000000001</v>
      </c>
      <c r="I7" s="652">
        <v>17.298999999999999</v>
      </c>
      <c r="J7" s="653">
        <v>16.495999999999999</v>
      </c>
      <c r="K7" s="654">
        <v>16.683</v>
      </c>
    </row>
    <row r="8" spans="2:11" ht="18" customHeight="1" x14ac:dyDescent="0.25">
      <c r="B8" s="506" t="s">
        <v>27</v>
      </c>
      <c r="C8" s="655">
        <v>11.19</v>
      </c>
      <c r="D8" s="511">
        <v>11.242000000000001</v>
      </c>
      <c r="E8" s="512">
        <v>11.326000000000001</v>
      </c>
      <c r="F8" s="513">
        <v>11.473000000000001</v>
      </c>
      <c r="G8" s="514">
        <v>11.715999999999999</v>
      </c>
      <c r="H8" s="515">
        <v>12.69</v>
      </c>
      <c r="I8" s="516">
        <v>12.901999999999999</v>
      </c>
      <c r="J8" s="517">
        <v>12.605</v>
      </c>
      <c r="K8" s="656">
        <v>11.798999999999999</v>
      </c>
    </row>
    <row r="9" spans="2:11" ht="18" customHeight="1" x14ac:dyDescent="0.25">
      <c r="B9" s="506" t="s">
        <v>18</v>
      </c>
      <c r="C9" s="657">
        <v>10.769</v>
      </c>
      <c r="D9" s="518">
        <v>11.061</v>
      </c>
      <c r="E9" s="519">
        <v>10.933999999999999</v>
      </c>
      <c r="F9" s="520">
        <v>10.943</v>
      </c>
      <c r="G9" s="521">
        <v>11.058999999999999</v>
      </c>
      <c r="H9" s="522">
        <v>13.023999999999999</v>
      </c>
      <c r="I9" s="523">
        <v>12.419</v>
      </c>
      <c r="J9" s="524"/>
      <c r="K9" s="658">
        <v>11.224</v>
      </c>
    </row>
    <row r="10" spans="2:11" ht="18" customHeight="1" x14ac:dyDescent="0.25">
      <c r="B10" s="694" t="s">
        <v>26</v>
      </c>
      <c r="C10" s="691">
        <v>11.44</v>
      </c>
      <c r="D10" s="692">
        <v>11.49</v>
      </c>
      <c r="E10" s="692">
        <v>11.371</v>
      </c>
      <c r="F10" s="692">
        <v>11.21</v>
      </c>
      <c r="G10" s="692">
        <v>11.099</v>
      </c>
      <c r="H10" s="692">
        <v>12.071999999999999</v>
      </c>
      <c r="I10" s="692">
        <v>12.292</v>
      </c>
      <c r="J10" s="692">
        <v>11.882</v>
      </c>
      <c r="K10" s="693">
        <v>11.592000000000001</v>
      </c>
    </row>
    <row r="11" spans="2:11" ht="18" customHeight="1" x14ac:dyDescent="0.25">
      <c r="B11" s="506" t="s">
        <v>16</v>
      </c>
      <c r="C11" s="659">
        <v>10.368</v>
      </c>
      <c r="D11" s="525">
        <v>10.352</v>
      </c>
      <c r="E11" s="526">
        <v>10.384</v>
      </c>
      <c r="F11" s="527">
        <v>10.349</v>
      </c>
      <c r="G11" s="528">
        <v>10.488</v>
      </c>
      <c r="H11" s="529">
        <v>11.316000000000001</v>
      </c>
      <c r="I11" s="530">
        <v>12.151999999999999</v>
      </c>
      <c r="J11" s="531">
        <v>11.157</v>
      </c>
      <c r="K11" s="660">
        <v>10.954000000000001</v>
      </c>
    </row>
    <row r="12" spans="2:11" ht="18" customHeight="1" x14ac:dyDescent="0.25">
      <c r="B12" s="506" t="s">
        <v>51</v>
      </c>
      <c r="C12" s="661">
        <v>9.8360000000000003</v>
      </c>
      <c r="D12" s="532">
        <v>9.7650000000000006</v>
      </c>
      <c r="E12" s="533">
        <v>9.6</v>
      </c>
      <c r="F12" s="534">
        <v>9.7379999999999995</v>
      </c>
      <c r="G12" s="535">
        <v>9.9540000000000006</v>
      </c>
      <c r="H12" s="536">
        <v>11.965</v>
      </c>
      <c r="I12" s="537">
        <v>12.019</v>
      </c>
      <c r="J12" s="538">
        <v>11.052</v>
      </c>
      <c r="K12" s="662">
        <v>10.884</v>
      </c>
    </row>
    <row r="13" spans="2:11" ht="18" customHeight="1" x14ac:dyDescent="0.25">
      <c r="B13" s="506" t="s">
        <v>49</v>
      </c>
      <c r="C13" s="663">
        <v>11.004</v>
      </c>
      <c r="D13" s="539">
        <v>11.228999999999999</v>
      </c>
      <c r="E13" s="540">
        <v>11.413</v>
      </c>
      <c r="F13" s="541">
        <v>11.199</v>
      </c>
      <c r="G13" s="542">
        <v>11.426</v>
      </c>
      <c r="H13" s="543">
        <v>12.004</v>
      </c>
      <c r="I13" s="544">
        <v>12.005000000000001</v>
      </c>
      <c r="J13" s="545">
        <v>11.707000000000001</v>
      </c>
      <c r="K13" s="664">
        <v>11.972</v>
      </c>
    </row>
    <row r="14" spans="2:11" ht="18" customHeight="1" x14ac:dyDescent="0.25">
      <c r="B14" s="506" t="s">
        <v>34</v>
      </c>
      <c r="C14" s="665">
        <v>10.75</v>
      </c>
      <c r="D14" s="546">
        <v>10.659000000000001</v>
      </c>
      <c r="E14" s="547">
        <v>10.656000000000001</v>
      </c>
      <c r="F14" s="548">
        <v>10.74</v>
      </c>
      <c r="G14" s="549">
        <v>10.97</v>
      </c>
      <c r="H14" s="550">
        <v>11.209</v>
      </c>
      <c r="I14" s="551">
        <v>11.19</v>
      </c>
      <c r="J14" s="552">
        <v>11.422000000000001</v>
      </c>
      <c r="K14" s="666">
        <v>11.087</v>
      </c>
    </row>
    <row r="15" spans="2:11" ht="18" customHeight="1" x14ac:dyDescent="0.25">
      <c r="B15" s="506" t="s">
        <v>40</v>
      </c>
      <c r="C15" s="667">
        <v>10.324</v>
      </c>
      <c r="D15" s="553">
        <v>10.294</v>
      </c>
      <c r="E15" s="554">
        <v>10.108000000000001</v>
      </c>
      <c r="F15" s="555">
        <v>10.02</v>
      </c>
      <c r="G15" s="556">
        <v>10.14</v>
      </c>
      <c r="H15" s="557">
        <v>11.224</v>
      </c>
      <c r="I15" s="558">
        <v>11.125</v>
      </c>
      <c r="J15" s="559">
        <v>10.101000000000001</v>
      </c>
      <c r="K15" s="668">
        <v>10.132</v>
      </c>
    </row>
    <row r="16" spans="2:11" ht="18" customHeight="1" x14ac:dyDescent="0.25">
      <c r="B16" s="506" t="s">
        <v>44</v>
      </c>
      <c r="C16" s="669">
        <v>9.3160000000000007</v>
      </c>
      <c r="D16" s="560">
        <v>9.3940000000000001</v>
      </c>
      <c r="E16" s="561">
        <v>9.3059999999999992</v>
      </c>
      <c r="F16" s="562">
        <v>9.4130000000000003</v>
      </c>
      <c r="G16" s="563">
        <v>9.5139999999999993</v>
      </c>
      <c r="H16" s="564">
        <v>10.548</v>
      </c>
      <c r="I16" s="565">
        <v>11.124000000000001</v>
      </c>
      <c r="J16" s="566">
        <v>10.468999999999999</v>
      </c>
      <c r="K16" s="670">
        <v>10.003</v>
      </c>
    </row>
    <row r="17" spans="2:11" ht="18" customHeight="1" x14ac:dyDescent="0.25">
      <c r="B17" s="506" t="s">
        <v>48</v>
      </c>
      <c r="C17" s="671">
        <v>10.804</v>
      </c>
      <c r="D17" s="567">
        <v>10.852</v>
      </c>
      <c r="E17" s="568">
        <v>10.785</v>
      </c>
      <c r="F17" s="569">
        <v>10.941000000000001</v>
      </c>
      <c r="G17" s="570">
        <v>10.832000000000001</v>
      </c>
      <c r="H17" s="571">
        <v>11.333</v>
      </c>
      <c r="I17" s="572">
        <v>11.102</v>
      </c>
      <c r="J17" s="573">
        <v>10.522</v>
      </c>
      <c r="K17" s="672">
        <v>10.911</v>
      </c>
    </row>
    <row r="18" spans="2:11" ht="18" customHeight="1" x14ac:dyDescent="0.25">
      <c r="B18" s="506" t="s">
        <v>17</v>
      </c>
      <c r="C18" s="673">
        <v>10.797000000000001</v>
      </c>
      <c r="D18" s="574">
        <v>10.792999999999999</v>
      </c>
      <c r="E18" s="575">
        <v>10.801</v>
      </c>
      <c r="F18" s="576">
        <v>10.861000000000001</v>
      </c>
      <c r="G18" s="577">
        <v>10.76</v>
      </c>
      <c r="H18" s="578">
        <v>11.27</v>
      </c>
      <c r="I18" s="579">
        <v>11.044</v>
      </c>
      <c r="J18" s="580">
        <v>10.759</v>
      </c>
      <c r="K18" s="674">
        <v>10.914999999999999</v>
      </c>
    </row>
    <row r="19" spans="2:11" ht="18" customHeight="1" x14ac:dyDescent="0.25">
      <c r="B19" s="506" t="s">
        <v>23</v>
      </c>
      <c r="C19" s="675">
        <v>10.327999999999999</v>
      </c>
      <c r="D19" s="581">
        <v>10.237</v>
      </c>
      <c r="E19" s="582">
        <v>10.098000000000001</v>
      </c>
      <c r="F19" s="583">
        <v>10.098000000000001</v>
      </c>
      <c r="G19" s="584">
        <v>10.151999999999999</v>
      </c>
      <c r="H19" s="585">
        <v>10.718999999999999</v>
      </c>
      <c r="I19" s="586">
        <v>10.747</v>
      </c>
      <c r="J19" s="587">
        <v>9.4760000000000009</v>
      </c>
      <c r="K19" s="676">
        <v>9.4410000000000007</v>
      </c>
    </row>
    <row r="20" spans="2:11" ht="18" customHeight="1" x14ac:dyDescent="0.25">
      <c r="B20" s="506" t="s">
        <v>15</v>
      </c>
      <c r="C20" s="677">
        <v>10.173999999999999</v>
      </c>
      <c r="D20" s="588">
        <v>10.09</v>
      </c>
      <c r="E20" s="589">
        <v>10.112</v>
      </c>
      <c r="F20" s="590">
        <v>10.052</v>
      </c>
      <c r="G20" s="591">
        <v>10.212999999999999</v>
      </c>
      <c r="H20" s="592">
        <v>10.66</v>
      </c>
      <c r="I20" s="593">
        <v>10.425000000000001</v>
      </c>
      <c r="J20" s="594">
        <v>9.9269999999999996</v>
      </c>
      <c r="K20" s="678">
        <v>9.7479999999999993</v>
      </c>
    </row>
    <row r="21" spans="2:11" ht="18" customHeight="1" x14ac:dyDescent="0.25">
      <c r="B21" s="506" t="s">
        <v>47</v>
      </c>
      <c r="C21" s="679">
        <v>9.1240000000000006</v>
      </c>
      <c r="D21" s="595">
        <v>8.9489999999999998</v>
      </c>
      <c r="E21" s="596">
        <v>8.9469999999999992</v>
      </c>
      <c r="F21" s="597">
        <v>8.9990000000000006</v>
      </c>
      <c r="G21" s="598">
        <v>9.1349999999999998</v>
      </c>
      <c r="H21" s="599">
        <v>10.731999999999999</v>
      </c>
      <c r="I21" s="600">
        <v>10.308999999999999</v>
      </c>
      <c r="J21" s="601">
        <v>9.7379999999999995</v>
      </c>
      <c r="K21" s="680">
        <v>9.6210000000000004</v>
      </c>
    </row>
    <row r="22" spans="2:11" ht="18" customHeight="1" x14ac:dyDescent="0.25">
      <c r="B22" s="506" t="s">
        <v>41</v>
      </c>
      <c r="C22" s="681">
        <v>9.2829999999999995</v>
      </c>
      <c r="D22" s="602">
        <v>9.2439999999999998</v>
      </c>
      <c r="E22" s="603">
        <v>8.9700000000000006</v>
      </c>
      <c r="F22" s="604">
        <v>9.0380000000000003</v>
      </c>
      <c r="G22" s="605">
        <v>9.0719999999999992</v>
      </c>
      <c r="H22" s="606">
        <v>9.7319999999999993</v>
      </c>
      <c r="I22" s="607">
        <v>10.224</v>
      </c>
      <c r="J22" s="608">
        <v>11.321999999999999</v>
      </c>
      <c r="K22" s="682">
        <v>10.99</v>
      </c>
    </row>
    <row r="23" spans="2:11" ht="18" customHeight="1" x14ac:dyDescent="0.25">
      <c r="B23" s="506" t="s">
        <v>25</v>
      </c>
      <c r="C23" s="683">
        <v>9.6449999999999996</v>
      </c>
      <c r="D23" s="609">
        <v>9.3780000000000001</v>
      </c>
      <c r="E23" s="610">
        <v>9.1270000000000007</v>
      </c>
      <c r="F23" s="611">
        <v>9.0429999999999993</v>
      </c>
      <c r="G23" s="612">
        <v>9.1709999999999994</v>
      </c>
      <c r="H23" s="613">
        <v>9.6319999999999997</v>
      </c>
      <c r="I23" s="614">
        <v>9.8350000000000009</v>
      </c>
      <c r="J23" s="615">
        <v>9.6850000000000005</v>
      </c>
      <c r="K23" s="684">
        <v>10.109</v>
      </c>
    </row>
    <row r="24" spans="2:11" ht="18" customHeight="1" x14ac:dyDescent="0.25">
      <c r="B24" s="506" t="s">
        <v>42</v>
      </c>
      <c r="C24" s="685">
        <v>10.07</v>
      </c>
      <c r="D24" s="616">
        <v>10.53</v>
      </c>
      <c r="E24" s="617">
        <v>10.23</v>
      </c>
      <c r="F24" s="618">
        <v>9.9600000000000009</v>
      </c>
      <c r="G24" s="619">
        <v>10.438000000000001</v>
      </c>
      <c r="H24" s="620">
        <v>11.423999999999999</v>
      </c>
      <c r="I24" s="621">
        <v>9.8140000000000001</v>
      </c>
      <c r="J24" s="622">
        <v>7.9429999999999996</v>
      </c>
      <c r="K24" s="686">
        <v>9.2590000000000003</v>
      </c>
    </row>
    <row r="25" spans="2:11" ht="18" customHeight="1" x14ac:dyDescent="0.25">
      <c r="B25" s="506" t="s">
        <v>19</v>
      </c>
      <c r="C25" s="687">
        <v>8.3510000000000009</v>
      </c>
      <c r="D25" s="623">
        <v>8.5579999999999998</v>
      </c>
      <c r="E25" s="624">
        <v>9.0909999999999993</v>
      </c>
      <c r="F25" s="625">
        <v>9.15</v>
      </c>
      <c r="G25" s="626">
        <v>9.31</v>
      </c>
      <c r="H25" s="627">
        <v>9.6969999999999992</v>
      </c>
      <c r="I25" s="628">
        <v>9.7189999999999994</v>
      </c>
      <c r="J25" s="629">
        <v>10.013999999999999</v>
      </c>
      <c r="K25" s="688">
        <v>10.048</v>
      </c>
    </row>
    <row r="26" spans="2:11" ht="18" customHeight="1" x14ac:dyDescent="0.25">
      <c r="B26" s="506" t="s">
        <v>30</v>
      </c>
      <c r="C26" s="689">
        <v>8.1310000000000002</v>
      </c>
      <c r="D26" s="630">
        <v>8.1560000000000006</v>
      </c>
      <c r="E26" s="631">
        <v>8.3239999999999998</v>
      </c>
      <c r="F26" s="632">
        <v>8.4380000000000006</v>
      </c>
      <c r="G26" s="633">
        <v>8.64</v>
      </c>
      <c r="H26" s="634">
        <v>9.6489999999999991</v>
      </c>
      <c r="I26" s="635">
        <v>9.7100000000000009</v>
      </c>
      <c r="J26" s="636">
        <v>9.08</v>
      </c>
      <c r="K26" s="690">
        <v>8.9920000000000009</v>
      </c>
    </row>
    <row r="27" spans="2:11" ht="18" x14ac:dyDescent="0.25">
      <c r="B27" s="507" t="s">
        <v>77</v>
      </c>
      <c r="C27" s="695">
        <v>10.228999999999999</v>
      </c>
      <c r="D27" s="696">
        <v>9.0020000000000007</v>
      </c>
      <c r="E27" s="697">
        <v>10.442</v>
      </c>
      <c r="F27" s="698">
        <v>9.5340000000000007</v>
      </c>
      <c r="G27" s="699">
        <v>9.3550000000000004</v>
      </c>
      <c r="H27" s="700">
        <v>9.984</v>
      </c>
      <c r="I27" s="701">
        <v>9.6950000000000003</v>
      </c>
      <c r="J27" s="702" t="s">
        <v>14</v>
      </c>
      <c r="K27" s="703" t="s">
        <v>14</v>
      </c>
    </row>
    <row r="28" spans="2:11" ht="8.25" customHeight="1" x14ac:dyDescent="0.25">
      <c r="B28" s="504"/>
      <c r="C28" s="637"/>
      <c r="D28" s="638"/>
      <c r="E28" s="639"/>
      <c r="F28" s="640"/>
      <c r="G28" s="641"/>
      <c r="H28" s="642"/>
      <c r="I28" s="643"/>
      <c r="J28" s="644"/>
      <c r="K28" s="645"/>
    </row>
    <row r="29" spans="2:11" ht="18" x14ac:dyDescent="0.25">
      <c r="B29" s="503"/>
      <c r="C29" s="508" t="s">
        <v>5</v>
      </c>
      <c r="D29" s="509" t="s">
        <v>6</v>
      </c>
      <c r="E29" s="509" t="s">
        <v>7</v>
      </c>
      <c r="F29" s="509" t="s">
        <v>8</v>
      </c>
      <c r="G29" s="509" t="s">
        <v>9</v>
      </c>
      <c r="H29" s="509" t="s">
        <v>10</v>
      </c>
      <c r="I29" s="509" t="s">
        <v>11</v>
      </c>
      <c r="J29" s="509" t="s">
        <v>12</v>
      </c>
      <c r="K29" s="510" t="s">
        <v>13</v>
      </c>
    </row>
    <row r="30" spans="2:11" ht="18" customHeight="1" x14ac:dyDescent="0.25">
      <c r="B30" s="505" t="s">
        <v>78</v>
      </c>
      <c r="C30" s="837">
        <v>8.9090000000000007</v>
      </c>
      <c r="D30" s="838">
        <v>9.1690000000000005</v>
      </c>
      <c r="E30" s="839">
        <v>9.4710000000000001</v>
      </c>
      <c r="F30" s="840">
        <v>9.4649999999999999</v>
      </c>
      <c r="G30" s="841">
        <v>9.6140000000000008</v>
      </c>
      <c r="H30" s="842" t="s">
        <v>14</v>
      </c>
      <c r="I30" s="843" t="s">
        <v>14</v>
      </c>
      <c r="J30" s="844" t="s">
        <v>14</v>
      </c>
      <c r="K30" s="845" t="s">
        <v>14</v>
      </c>
    </row>
    <row r="31" spans="2:11" ht="18" customHeight="1" x14ac:dyDescent="0.25">
      <c r="B31" s="506" t="s">
        <v>46</v>
      </c>
      <c r="C31" s="846">
        <v>8.5169999999999995</v>
      </c>
      <c r="D31" s="704">
        <v>8.4779999999999998</v>
      </c>
      <c r="E31" s="705">
        <v>8.1850000000000005</v>
      </c>
      <c r="F31" s="706">
        <v>8.2769999999999992</v>
      </c>
      <c r="G31" s="707">
        <v>8.4909999999999997</v>
      </c>
      <c r="H31" s="708">
        <v>9.4280000000000008</v>
      </c>
      <c r="I31" s="709">
        <v>9.4809999999999999</v>
      </c>
      <c r="J31" s="710">
        <v>9.6050000000000004</v>
      </c>
      <c r="K31" s="847">
        <v>9.4130000000000003</v>
      </c>
    </row>
    <row r="32" spans="2:11" ht="18" customHeight="1" x14ac:dyDescent="0.25">
      <c r="B32" s="506" t="s">
        <v>22</v>
      </c>
      <c r="C32" s="848">
        <v>7.335</v>
      </c>
      <c r="D32" s="711">
        <v>7.3929999999999998</v>
      </c>
      <c r="E32" s="712">
        <v>7.3390000000000004</v>
      </c>
      <c r="F32" s="713">
        <v>7.46</v>
      </c>
      <c r="G32" s="714">
        <v>7.6130000000000004</v>
      </c>
      <c r="H32" s="715">
        <v>9.157</v>
      </c>
      <c r="I32" s="716">
        <v>9.452</v>
      </c>
      <c r="J32" s="717">
        <v>8.7989999999999995</v>
      </c>
      <c r="K32" s="849">
        <v>8.5399999999999991</v>
      </c>
    </row>
    <row r="33" spans="2:11" ht="18" customHeight="1" x14ac:dyDescent="0.25">
      <c r="B33" s="506" t="s">
        <v>33</v>
      </c>
      <c r="C33" s="850">
        <v>8.8569999999999993</v>
      </c>
      <c r="D33" s="718">
        <v>8.7249999999999996</v>
      </c>
      <c r="E33" s="719">
        <v>8.6780000000000008</v>
      </c>
      <c r="F33" s="720">
        <v>8.6820000000000004</v>
      </c>
      <c r="G33" s="721">
        <v>8.6560000000000006</v>
      </c>
      <c r="H33" s="722">
        <v>9.625</v>
      </c>
      <c r="I33" s="723">
        <v>9.3460000000000001</v>
      </c>
      <c r="J33" s="724">
        <v>8.952</v>
      </c>
      <c r="K33" s="851">
        <v>8.4469999999999992</v>
      </c>
    </row>
    <row r="34" spans="2:11" ht="18" customHeight="1" x14ac:dyDescent="0.25">
      <c r="B34" s="506" t="s">
        <v>28</v>
      </c>
      <c r="C34" s="852">
        <v>8.2200000000000006</v>
      </c>
      <c r="D34" s="725">
        <v>8.4489999999999998</v>
      </c>
      <c r="E34" s="726">
        <v>8.1349999999999998</v>
      </c>
      <c r="F34" s="727">
        <v>8.1199999999999992</v>
      </c>
      <c r="G34" s="728">
        <v>8.1980000000000004</v>
      </c>
      <c r="H34" s="729">
        <v>9.5239999999999991</v>
      </c>
      <c r="I34" s="730">
        <v>9.1850000000000005</v>
      </c>
      <c r="J34" s="731">
        <v>8.5</v>
      </c>
      <c r="K34" s="853">
        <v>8.3759999999999994</v>
      </c>
    </row>
    <row r="35" spans="2:11" ht="18" customHeight="1" x14ac:dyDescent="0.25">
      <c r="B35" s="506" t="s">
        <v>36</v>
      </c>
      <c r="C35" s="854">
        <v>5.6520000000000001</v>
      </c>
      <c r="D35" s="732">
        <v>6.133</v>
      </c>
      <c r="E35" s="733">
        <v>5.9649999999999999</v>
      </c>
      <c r="F35" s="734">
        <v>6.1890000000000001</v>
      </c>
      <c r="G35" s="735">
        <v>6.6369999999999996</v>
      </c>
      <c r="H35" s="736">
        <v>7.2850000000000001</v>
      </c>
      <c r="I35" s="737">
        <v>9.11</v>
      </c>
      <c r="J35" s="738">
        <v>7.6219999999999999</v>
      </c>
      <c r="K35" s="855">
        <v>7.7759999999999998</v>
      </c>
    </row>
    <row r="36" spans="2:11" ht="18" customHeight="1" x14ac:dyDescent="0.25">
      <c r="B36" s="506" t="s">
        <v>20</v>
      </c>
      <c r="C36" s="856">
        <v>7.5229999999999997</v>
      </c>
      <c r="D36" s="739">
        <v>7.5309999999999997</v>
      </c>
      <c r="E36" s="740">
        <v>7.6790000000000003</v>
      </c>
      <c r="F36" s="741">
        <v>7.625</v>
      </c>
      <c r="G36" s="742">
        <v>7.78</v>
      </c>
      <c r="H36" s="743">
        <v>8.7080000000000002</v>
      </c>
      <c r="I36" s="744">
        <v>9.0169999999999995</v>
      </c>
      <c r="J36" s="745">
        <v>7.5739999999999998</v>
      </c>
      <c r="K36" s="857">
        <v>7.6920000000000002</v>
      </c>
    </row>
    <row r="37" spans="2:11" ht="18" customHeight="1" x14ac:dyDescent="0.25">
      <c r="B37" s="506" t="s">
        <v>35</v>
      </c>
      <c r="C37" s="858">
        <v>6.7240000000000002</v>
      </c>
      <c r="D37" s="746">
        <v>6.8929999999999998</v>
      </c>
      <c r="E37" s="747">
        <v>7.048</v>
      </c>
      <c r="F37" s="748">
        <v>7.4630000000000001</v>
      </c>
      <c r="G37" s="749">
        <v>8.1270000000000007</v>
      </c>
      <c r="H37" s="750">
        <v>8.3550000000000004</v>
      </c>
      <c r="I37" s="751">
        <v>8.9570000000000007</v>
      </c>
      <c r="J37" s="752">
        <v>9.4339999999999993</v>
      </c>
      <c r="K37" s="859">
        <v>9.8800000000000008</v>
      </c>
    </row>
    <row r="38" spans="2:11" ht="18" customHeight="1" x14ac:dyDescent="0.25">
      <c r="B38" s="506" t="s">
        <v>37</v>
      </c>
      <c r="C38" s="860">
        <v>6.49</v>
      </c>
      <c r="D38" s="753">
        <v>6.6379999999999999</v>
      </c>
      <c r="E38" s="754">
        <v>6.4640000000000004</v>
      </c>
      <c r="F38" s="755">
        <v>6.53</v>
      </c>
      <c r="G38" s="756">
        <v>6.984</v>
      </c>
      <c r="H38" s="757">
        <v>7.4740000000000002</v>
      </c>
      <c r="I38" s="758">
        <v>7.76</v>
      </c>
      <c r="J38" s="759">
        <v>7.2389999999999999</v>
      </c>
      <c r="K38" s="861">
        <v>7.3</v>
      </c>
    </row>
    <row r="39" spans="2:11" ht="18" customHeight="1" x14ac:dyDescent="0.25">
      <c r="B39" s="506" t="s">
        <v>45</v>
      </c>
      <c r="C39" s="862">
        <v>6.7619999999999996</v>
      </c>
      <c r="D39" s="760">
        <v>6.9729999999999999</v>
      </c>
      <c r="E39" s="761">
        <v>6.7569999999999997</v>
      </c>
      <c r="F39" s="762">
        <v>6.6660000000000004</v>
      </c>
      <c r="G39" s="763">
        <v>6.92</v>
      </c>
      <c r="H39" s="764">
        <v>7.1260000000000003</v>
      </c>
      <c r="I39" s="765">
        <v>7.7569999999999997</v>
      </c>
      <c r="J39" s="766">
        <v>7.7220000000000004</v>
      </c>
      <c r="K39" s="863">
        <v>8.6340000000000003</v>
      </c>
    </row>
    <row r="40" spans="2:11" ht="18" customHeight="1" x14ac:dyDescent="0.25">
      <c r="B40" s="506" t="s">
        <v>32</v>
      </c>
      <c r="C40" s="864">
        <v>7.0380000000000003</v>
      </c>
      <c r="D40" s="767">
        <v>7.1210000000000004</v>
      </c>
      <c r="E40" s="768">
        <v>7.1959999999999997</v>
      </c>
      <c r="F40" s="769">
        <v>7.258</v>
      </c>
      <c r="G40" s="770">
        <v>7.2249999999999996</v>
      </c>
      <c r="H40" s="771">
        <v>7.73</v>
      </c>
      <c r="I40" s="772">
        <v>7.6529999999999996</v>
      </c>
      <c r="J40" s="773"/>
      <c r="K40" s="865">
        <v>7.6260000000000003</v>
      </c>
    </row>
    <row r="41" spans="2:11" ht="18" customHeight="1" x14ac:dyDescent="0.25">
      <c r="B41" s="506" t="s">
        <v>24</v>
      </c>
      <c r="C41" s="866">
        <v>6.641</v>
      </c>
      <c r="D41" s="774">
        <v>6.702</v>
      </c>
      <c r="E41" s="775">
        <v>6.5970000000000004</v>
      </c>
      <c r="F41" s="776">
        <v>6.6909999999999998</v>
      </c>
      <c r="G41" s="777">
        <v>6.7720000000000002</v>
      </c>
      <c r="H41" s="778">
        <v>7.5890000000000004</v>
      </c>
      <c r="I41" s="779">
        <v>7.5449999999999999</v>
      </c>
      <c r="J41" s="780">
        <v>7.02</v>
      </c>
      <c r="K41" s="867">
        <v>7.5590000000000002</v>
      </c>
    </row>
    <row r="42" spans="2:11" ht="18" customHeight="1" x14ac:dyDescent="0.25">
      <c r="B42" s="506" t="s">
        <v>29</v>
      </c>
      <c r="C42" s="868">
        <v>6.8540000000000001</v>
      </c>
      <c r="D42" s="781">
        <v>6.9880000000000004</v>
      </c>
      <c r="E42" s="782">
        <v>6.7439999999999998</v>
      </c>
      <c r="F42" s="783">
        <v>6.58</v>
      </c>
      <c r="G42" s="784">
        <v>6.282</v>
      </c>
      <c r="H42" s="785">
        <v>7.2850000000000001</v>
      </c>
      <c r="I42" s="786">
        <v>7.3819999999999997</v>
      </c>
      <c r="J42" s="787">
        <v>6.702</v>
      </c>
      <c r="K42" s="869">
        <v>6.3620000000000001</v>
      </c>
    </row>
    <row r="43" spans="2:11" ht="18" customHeight="1" x14ac:dyDescent="0.25">
      <c r="B43" s="506" t="s">
        <v>31</v>
      </c>
      <c r="C43" s="870">
        <v>7.3209999999999997</v>
      </c>
      <c r="D43" s="788">
        <v>7.4820000000000002</v>
      </c>
      <c r="E43" s="789">
        <v>7.1070000000000002</v>
      </c>
      <c r="F43" s="790">
        <v>6.859</v>
      </c>
      <c r="G43" s="791">
        <v>6.7160000000000002</v>
      </c>
      <c r="H43" s="792">
        <v>7.0629999999999997</v>
      </c>
      <c r="I43" s="793">
        <v>6.5960000000000001</v>
      </c>
      <c r="J43" s="794">
        <v>6.12</v>
      </c>
      <c r="K43" s="871">
        <v>6.5650000000000004</v>
      </c>
    </row>
    <row r="44" spans="2:11" ht="18" customHeight="1" x14ac:dyDescent="0.25">
      <c r="B44" s="506" t="s">
        <v>43</v>
      </c>
      <c r="C44" s="872">
        <v>6.4039999999999999</v>
      </c>
      <c r="D44" s="795">
        <v>6.5709999999999997</v>
      </c>
      <c r="E44" s="796">
        <v>6.5830000000000002</v>
      </c>
      <c r="F44" s="797">
        <v>6.3129999999999997</v>
      </c>
      <c r="G44" s="798">
        <v>6.46</v>
      </c>
      <c r="H44" s="799">
        <v>6.4969999999999999</v>
      </c>
      <c r="I44" s="800">
        <v>6.4390000000000001</v>
      </c>
      <c r="J44" s="801">
        <v>6.3810000000000002</v>
      </c>
      <c r="K44" s="873">
        <v>6.9880000000000004</v>
      </c>
    </row>
    <row r="45" spans="2:11" ht="18" customHeight="1" x14ac:dyDescent="0.25">
      <c r="B45" s="506" t="s">
        <v>39</v>
      </c>
      <c r="C45" s="874">
        <v>5.5270000000000001</v>
      </c>
      <c r="D45" s="802">
        <v>5.3849999999999998</v>
      </c>
      <c r="E45" s="803">
        <v>5.3120000000000003</v>
      </c>
      <c r="F45" s="804">
        <v>5.2380000000000004</v>
      </c>
      <c r="G45" s="805">
        <v>5.2969999999999997</v>
      </c>
      <c r="H45" s="806">
        <v>6.0540000000000003</v>
      </c>
      <c r="I45" s="807">
        <v>5.8920000000000003</v>
      </c>
      <c r="J45" s="808">
        <v>5.7210000000000001</v>
      </c>
      <c r="K45" s="875">
        <v>5.7210000000000001</v>
      </c>
    </row>
    <row r="46" spans="2:11" ht="18" customHeight="1" x14ac:dyDescent="0.25">
      <c r="B46" s="506" t="s">
        <v>38</v>
      </c>
      <c r="C46" s="876">
        <v>5.0810000000000004</v>
      </c>
      <c r="D46" s="809">
        <v>5.0709999999999997</v>
      </c>
      <c r="E46" s="810">
        <v>5.1349999999999998</v>
      </c>
      <c r="F46" s="811">
        <v>5.28</v>
      </c>
      <c r="G46" s="812">
        <v>5.4649999999999999</v>
      </c>
      <c r="H46" s="813">
        <v>5.7649999999999997</v>
      </c>
      <c r="I46" s="814">
        <v>5.6609999999999996</v>
      </c>
      <c r="J46" s="815">
        <v>5.5519999999999996</v>
      </c>
      <c r="K46" s="877">
        <v>5.7830000000000004</v>
      </c>
    </row>
    <row r="47" spans="2:11" ht="18" customHeight="1" x14ac:dyDescent="0.25">
      <c r="B47" s="506" t="s">
        <v>79</v>
      </c>
      <c r="C47" s="878">
        <v>4.9610000000000003</v>
      </c>
      <c r="D47" s="816">
        <v>4.9770000000000003</v>
      </c>
      <c r="E47" s="817">
        <v>5.0469999999999997</v>
      </c>
      <c r="F47" s="818">
        <v>5.1479999999999997</v>
      </c>
      <c r="G47" s="819">
        <v>5.3730000000000002</v>
      </c>
      <c r="H47" s="820">
        <v>5.66</v>
      </c>
      <c r="I47" s="821">
        <v>5.3650000000000002</v>
      </c>
      <c r="J47" s="822" t="s">
        <v>14</v>
      </c>
      <c r="K47" s="879" t="s">
        <v>14</v>
      </c>
    </row>
    <row r="48" spans="2:11" ht="18" customHeight="1" x14ac:dyDescent="0.25">
      <c r="B48" s="506" t="s">
        <v>50</v>
      </c>
      <c r="C48" s="880">
        <v>4.117</v>
      </c>
      <c r="D48" s="823">
        <v>4.2850000000000001</v>
      </c>
      <c r="E48" s="824">
        <v>4.18</v>
      </c>
      <c r="F48" s="825">
        <v>4.1210000000000004</v>
      </c>
      <c r="G48" s="826">
        <v>4.3600000000000003</v>
      </c>
      <c r="H48" s="827">
        <v>4.6159999999999997</v>
      </c>
      <c r="I48" s="828">
        <v>4.5609999999999999</v>
      </c>
      <c r="J48" s="829">
        <v>3.7029999999999998</v>
      </c>
      <c r="K48" s="881">
        <v>4.2060000000000004</v>
      </c>
    </row>
    <row r="49" spans="2:12" ht="18" customHeight="1" x14ac:dyDescent="0.25">
      <c r="B49" s="506" t="s">
        <v>80</v>
      </c>
      <c r="C49" s="882">
        <v>2.9239999999999999</v>
      </c>
      <c r="D49" s="830">
        <v>3.0209999999999999</v>
      </c>
      <c r="E49" s="831">
        <v>2.9039999999999999</v>
      </c>
      <c r="F49" s="832">
        <v>2.8679999999999999</v>
      </c>
      <c r="G49" s="833">
        <v>2.9049999999999998</v>
      </c>
      <c r="H49" s="834">
        <v>3.4129999999999998</v>
      </c>
      <c r="I49" s="835">
        <v>3.706</v>
      </c>
      <c r="J49" s="836" t="s">
        <v>14</v>
      </c>
      <c r="K49" s="883" t="s">
        <v>14</v>
      </c>
    </row>
    <row r="50" spans="2:12" ht="18" customHeight="1" x14ac:dyDescent="0.25">
      <c r="B50" s="507" t="s">
        <v>82</v>
      </c>
      <c r="C50" s="884">
        <v>3.5960000000000001</v>
      </c>
      <c r="D50" s="885">
        <v>3.504</v>
      </c>
      <c r="E50" s="886">
        <v>2.9359999999999999</v>
      </c>
      <c r="F50" s="887">
        <v>2.86</v>
      </c>
      <c r="G50" s="888">
        <v>2.9039999999999999</v>
      </c>
      <c r="H50" s="889">
        <v>2.9550000000000001</v>
      </c>
      <c r="I50" s="890">
        <v>3.282</v>
      </c>
      <c r="J50" s="891" t="s">
        <v>14</v>
      </c>
      <c r="K50" s="892" t="s">
        <v>14</v>
      </c>
    </row>
    <row r="52" spans="2:12" x14ac:dyDescent="0.25">
      <c r="B52" s="495" t="s">
        <v>67</v>
      </c>
      <c r="L52" s="496" t="s">
        <v>0</v>
      </c>
    </row>
  </sheetData>
  <sortState ref="B7:K50">
    <sortCondition descending="1" ref="I7:I50"/>
  </sortState>
  <hyperlinks>
    <hyperlink ref="B52" r:id="rId1" xr:uid="{113A3D7D-915B-465C-9C07-3A9331B99DAF}"/>
    <hyperlink ref="L52" r:id="rId2" xr:uid="{323FD240-5593-4CD7-B016-DF78C56991C6}"/>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9F66-8A9C-4D55-B73F-091D805D0091}">
  <dimension ref="B1:AA60"/>
  <sheetViews>
    <sheetView workbookViewId="0">
      <selection activeCell="A7" sqref="A7:XFD7"/>
    </sheetView>
  </sheetViews>
  <sheetFormatPr baseColWidth="10" defaultColWidth="9.140625" defaultRowHeight="15" x14ac:dyDescent="0.25"/>
  <cols>
    <col min="2" max="2" width="35" customWidth="1"/>
    <col min="3" max="26" width="8" customWidth="1"/>
  </cols>
  <sheetData>
    <row r="1" spans="2:26" x14ac:dyDescent="0.25">
      <c r="B1" s="893" t="s">
        <v>0</v>
      </c>
    </row>
    <row r="2" spans="2:26" x14ac:dyDescent="0.25">
      <c r="B2" s="894" t="s">
        <v>1</v>
      </c>
    </row>
    <row r="3" spans="2:26" x14ac:dyDescent="0.25">
      <c r="B3" s="894" t="s">
        <v>2</v>
      </c>
    </row>
    <row r="4" spans="2:26" x14ac:dyDescent="0.25">
      <c r="B4" s="894" t="s">
        <v>3</v>
      </c>
    </row>
    <row r="6" spans="2:26" ht="30" customHeight="1" x14ac:dyDescent="0.25">
      <c r="B6" s="895" t="s">
        <v>4</v>
      </c>
      <c r="C6" s="896" t="s">
        <v>83</v>
      </c>
      <c r="D6" s="896" t="s">
        <v>84</v>
      </c>
      <c r="E6" s="896" t="s">
        <v>85</v>
      </c>
      <c r="F6" s="896" t="s">
        <v>86</v>
      </c>
      <c r="G6" s="896" t="s">
        <v>87</v>
      </c>
      <c r="H6" s="896" t="s">
        <v>88</v>
      </c>
      <c r="I6" s="896" t="s">
        <v>89</v>
      </c>
      <c r="J6" s="896" t="s">
        <v>90</v>
      </c>
      <c r="K6" s="896" t="s">
        <v>91</v>
      </c>
      <c r="L6" s="896" t="s">
        <v>92</v>
      </c>
      <c r="M6" s="896" t="s">
        <v>93</v>
      </c>
      <c r="N6" s="896" t="s">
        <v>94</v>
      </c>
      <c r="O6" s="896" t="s">
        <v>95</v>
      </c>
      <c r="P6" s="896" t="s">
        <v>96</v>
      </c>
      <c r="Q6" s="896" t="s">
        <v>97</v>
      </c>
      <c r="R6" s="896" t="s">
        <v>5</v>
      </c>
      <c r="S6" s="896" t="s">
        <v>6</v>
      </c>
      <c r="T6" s="896" t="s">
        <v>7</v>
      </c>
      <c r="U6" s="896" t="s">
        <v>8</v>
      </c>
      <c r="V6" s="896" t="s">
        <v>9</v>
      </c>
      <c r="W6" s="896" t="s">
        <v>10</v>
      </c>
      <c r="X6" s="896" t="s">
        <v>11</v>
      </c>
      <c r="Y6" s="896" t="s">
        <v>12</v>
      </c>
      <c r="Z6" s="896" t="s">
        <v>13</v>
      </c>
    </row>
    <row r="7" spans="2:26" x14ac:dyDescent="0.25">
      <c r="B7" s="897" t="s">
        <v>15</v>
      </c>
      <c r="C7" s="898">
        <v>7.5890000000000004</v>
      </c>
      <c r="D7" s="898">
        <v>7.6740000000000004</v>
      </c>
      <c r="E7" s="898">
        <v>7.8719999999999999</v>
      </c>
      <c r="F7" s="898">
        <v>7.8769999999999998</v>
      </c>
      <c r="G7" s="898">
        <v>8.0830000000000002</v>
      </c>
      <c r="H7" s="898">
        <v>7.9649999999999999</v>
      </c>
      <c r="I7" s="898">
        <v>7.9720000000000004</v>
      </c>
      <c r="J7" s="898">
        <v>8.0519999999999996</v>
      </c>
      <c r="K7" s="898">
        <v>8.2469999999999999</v>
      </c>
      <c r="L7" s="898">
        <v>8.5419999999999998</v>
      </c>
      <c r="M7" s="898">
        <v>8.4190000000000005</v>
      </c>
      <c r="N7" s="898">
        <v>8.5340000000000007</v>
      </c>
      <c r="O7" s="898">
        <v>8.6690000000000005</v>
      </c>
      <c r="P7" s="898">
        <v>8.7449999999999992</v>
      </c>
      <c r="Q7" s="899">
        <v>9.8249999999999993</v>
      </c>
      <c r="R7" s="899">
        <v>10.173999999999999</v>
      </c>
      <c r="S7" s="899">
        <v>10.09</v>
      </c>
      <c r="T7" s="899">
        <v>10.112</v>
      </c>
      <c r="U7" s="899">
        <v>10.052</v>
      </c>
      <c r="V7" s="899">
        <v>10.212999999999999</v>
      </c>
      <c r="W7" s="899">
        <v>10.66</v>
      </c>
      <c r="X7" s="899">
        <v>10.425000000000001</v>
      </c>
      <c r="Y7" s="900">
        <v>9.9269999999999996</v>
      </c>
      <c r="Z7" s="901">
        <v>9.7479999999999993</v>
      </c>
    </row>
    <row r="8" spans="2:26" x14ac:dyDescent="0.25">
      <c r="B8" s="897" t="s">
        <v>16</v>
      </c>
      <c r="C8" s="899">
        <v>9.2040000000000006</v>
      </c>
      <c r="D8" s="899">
        <v>9.2690000000000001</v>
      </c>
      <c r="E8" s="899">
        <v>9.3949999999999996</v>
      </c>
      <c r="F8" s="899">
        <v>9.5470000000000006</v>
      </c>
      <c r="G8" s="902">
        <v>9.7089999999999996</v>
      </c>
      <c r="H8" s="899">
        <v>9.6270000000000007</v>
      </c>
      <c r="I8" s="899">
        <v>9.5310000000000006</v>
      </c>
      <c r="J8" s="899">
        <v>9.532</v>
      </c>
      <c r="K8" s="899">
        <v>9.7260000000000009</v>
      </c>
      <c r="L8" s="899">
        <v>10.226000000000001</v>
      </c>
      <c r="M8" s="899">
        <v>10.221</v>
      </c>
      <c r="N8" s="899">
        <v>10.026</v>
      </c>
      <c r="O8" s="899">
        <v>10.199</v>
      </c>
      <c r="P8" s="899">
        <v>10.286</v>
      </c>
      <c r="Q8" s="899">
        <v>10.368</v>
      </c>
      <c r="R8" s="899">
        <v>10.368</v>
      </c>
      <c r="S8" s="899">
        <v>10.352</v>
      </c>
      <c r="T8" s="899">
        <v>10.384</v>
      </c>
      <c r="U8" s="899">
        <v>10.349</v>
      </c>
      <c r="V8" s="899">
        <v>10.488</v>
      </c>
      <c r="W8" s="899">
        <v>11.316000000000001</v>
      </c>
      <c r="X8" s="899">
        <v>12.151999999999999</v>
      </c>
      <c r="Y8" s="899">
        <v>11.157</v>
      </c>
      <c r="Z8" s="900">
        <v>10.954000000000001</v>
      </c>
    </row>
    <row r="9" spans="2:26" x14ac:dyDescent="0.25">
      <c r="B9" s="897" t="s">
        <v>17</v>
      </c>
      <c r="C9" s="899">
        <v>7.9989999999999997</v>
      </c>
      <c r="D9" s="899">
        <v>8.15</v>
      </c>
      <c r="E9" s="899">
        <v>8.3179999999999996</v>
      </c>
      <c r="F9" s="902">
        <v>9.1639999999999997</v>
      </c>
      <c r="G9" s="899">
        <v>9.3279999999999994</v>
      </c>
      <c r="H9" s="899">
        <v>9.2219999999999995</v>
      </c>
      <c r="I9" s="899">
        <v>9.1280000000000001</v>
      </c>
      <c r="J9" s="899">
        <v>9.1340000000000003</v>
      </c>
      <c r="K9" s="899">
        <v>9.593</v>
      </c>
      <c r="L9" s="899">
        <v>10.319000000000001</v>
      </c>
      <c r="M9" s="899">
        <v>10.199999999999999</v>
      </c>
      <c r="N9" s="899">
        <v>10.361000000000001</v>
      </c>
      <c r="O9" s="899">
        <v>10.503</v>
      </c>
      <c r="P9" s="899">
        <v>10.574999999999999</v>
      </c>
      <c r="Q9" s="899">
        <v>10.608000000000001</v>
      </c>
      <c r="R9" s="899">
        <v>10.797000000000001</v>
      </c>
      <c r="S9" s="899">
        <v>10.792999999999999</v>
      </c>
      <c r="T9" s="899">
        <v>10.801</v>
      </c>
      <c r="U9" s="899">
        <v>10.861000000000001</v>
      </c>
      <c r="V9" s="899">
        <v>10.76</v>
      </c>
      <c r="W9" s="899">
        <v>11.27</v>
      </c>
      <c r="X9" s="899">
        <v>11.044</v>
      </c>
      <c r="Y9" s="899">
        <v>10.759</v>
      </c>
      <c r="Z9" s="901">
        <v>10.914999999999999</v>
      </c>
    </row>
    <row r="10" spans="2:26" x14ac:dyDescent="0.25">
      <c r="B10" s="897" t="s">
        <v>18</v>
      </c>
      <c r="C10" s="899">
        <v>8.2479999999999993</v>
      </c>
      <c r="D10" s="899">
        <v>8.625</v>
      </c>
      <c r="E10" s="899">
        <v>8.8569999999999993</v>
      </c>
      <c r="F10" s="899">
        <v>9.0109999999999992</v>
      </c>
      <c r="G10" s="899">
        <v>9.0660000000000007</v>
      </c>
      <c r="H10" s="899">
        <v>9.0350000000000001</v>
      </c>
      <c r="I10" s="899">
        <v>9.3249999999999993</v>
      </c>
      <c r="J10" s="899">
        <v>9.4290000000000003</v>
      </c>
      <c r="K10" s="899">
        <v>9.5879999999999992</v>
      </c>
      <c r="L10" s="899">
        <v>10.7</v>
      </c>
      <c r="M10" s="899">
        <v>10.704000000000001</v>
      </c>
      <c r="N10" s="899">
        <v>10.407999999999999</v>
      </c>
      <c r="O10" s="899">
        <v>10.545</v>
      </c>
      <c r="P10" s="899">
        <v>10.44</v>
      </c>
      <c r="Q10" s="899">
        <v>10.285</v>
      </c>
      <c r="R10" s="899">
        <v>10.769</v>
      </c>
      <c r="S10" s="899">
        <v>11.061</v>
      </c>
      <c r="T10" s="899">
        <v>10.933999999999999</v>
      </c>
      <c r="U10" s="899">
        <v>10.943</v>
      </c>
      <c r="V10" s="899">
        <v>11.058999999999999</v>
      </c>
      <c r="W10" s="898">
        <v>13.023999999999999</v>
      </c>
      <c r="X10" s="898">
        <v>12.419</v>
      </c>
      <c r="Y10" s="903">
        <v>11.234</v>
      </c>
      <c r="Z10" s="900">
        <v>11.224</v>
      </c>
    </row>
    <row r="11" spans="2:26" x14ac:dyDescent="0.25">
      <c r="B11" s="897" t="s">
        <v>19</v>
      </c>
      <c r="C11" s="899">
        <v>7</v>
      </c>
      <c r="D11" s="899">
        <v>7.0970000000000004</v>
      </c>
      <c r="E11" s="899">
        <v>7.2080000000000002</v>
      </c>
      <c r="F11" s="899">
        <v>7.25</v>
      </c>
      <c r="G11" s="899">
        <v>6.91</v>
      </c>
      <c r="H11" s="899">
        <v>6.6239999999999997</v>
      </c>
      <c r="I11" s="899">
        <v>6.0720000000000001</v>
      </c>
      <c r="J11" s="899">
        <v>6.2130000000000001</v>
      </c>
      <c r="K11" s="899">
        <v>6.74</v>
      </c>
      <c r="L11" s="899">
        <v>7.8579999999999997</v>
      </c>
      <c r="M11" s="899">
        <v>6.82</v>
      </c>
      <c r="N11" s="899">
        <v>6.7990000000000004</v>
      </c>
      <c r="O11" s="899">
        <v>7.02</v>
      </c>
      <c r="P11" s="899">
        <v>7.476</v>
      </c>
      <c r="Q11" s="899">
        <v>7.8419999999999996</v>
      </c>
      <c r="R11" s="899">
        <v>8.3510000000000009</v>
      </c>
      <c r="S11" s="899">
        <v>8.5579999999999998</v>
      </c>
      <c r="T11" s="899">
        <v>9.0909999999999993</v>
      </c>
      <c r="U11" s="899">
        <v>9.15</v>
      </c>
      <c r="V11" s="899">
        <v>9.31</v>
      </c>
      <c r="W11" s="899">
        <v>9.6969999999999992</v>
      </c>
      <c r="X11" s="899">
        <v>9.7189999999999994</v>
      </c>
      <c r="Y11" s="899">
        <v>10.013999999999999</v>
      </c>
      <c r="Z11" s="900">
        <v>10.048</v>
      </c>
    </row>
    <row r="12" spans="2:26" x14ac:dyDescent="0.25">
      <c r="B12" s="897" t="s">
        <v>20</v>
      </c>
      <c r="C12" s="899">
        <v>5.6349999999999998</v>
      </c>
      <c r="D12" s="899">
        <v>5.9420000000000002</v>
      </c>
      <c r="E12" s="899">
        <v>5.7329999999999997</v>
      </c>
      <c r="F12" s="899">
        <v>5.7750000000000004</v>
      </c>
      <c r="G12" s="899">
        <v>5.7990000000000004</v>
      </c>
      <c r="H12" s="899">
        <v>6.0670000000000002</v>
      </c>
      <c r="I12" s="899">
        <v>6.3360000000000003</v>
      </c>
      <c r="J12" s="899">
        <v>6.4909999999999997</v>
      </c>
      <c r="K12" s="899">
        <v>6.8419999999999996</v>
      </c>
      <c r="L12" s="899">
        <v>7.3109999999999999</v>
      </c>
      <c r="M12" s="899">
        <v>7.0709999999999997</v>
      </c>
      <c r="N12" s="899">
        <v>6.7809999999999997</v>
      </c>
      <c r="O12" s="899">
        <v>6.7460000000000004</v>
      </c>
      <c r="P12" s="899">
        <v>7.0170000000000003</v>
      </c>
      <c r="Q12" s="899">
        <v>7.1859999999999999</v>
      </c>
      <c r="R12" s="899">
        <v>7.5229999999999997</v>
      </c>
      <c r="S12" s="899">
        <v>7.5309999999999997</v>
      </c>
      <c r="T12" s="899">
        <v>7.6790000000000003</v>
      </c>
      <c r="U12" s="899">
        <v>7.625</v>
      </c>
      <c r="V12" s="899">
        <v>7.78</v>
      </c>
      <c r="W12" s="899">
        <v>8.7080000000000002</v>
      </c>
      <c r="X12" s="899">
        <v>9.0169999999999995</v>
      </c>
      <c r="Y12" s="899">
        <v>7.5739999999999998</v>
      </c>
      <c r="Z12" s="900">
        <v>7.6920000000000002</v>
      </c>
    </row>
    <row r="13" spans="2:26" x14ac:dyDescent="0.25">
      <c r="B13" s="897" t="s">
        <v>21</v>
      </c>
      <c r="C13" s="899">
        <v>6.5650000000000004</v>
      </c>
      <c r="D13" s="899">
        <v>6.4740000000000002</v>
      </c>
      <c r="E13" s="899">
        <v>6.8689999999999998</v>
      </c>
      <c r="F13" s="899">
        <v>6.9690000000000003</v>
      </c>
      <c r="G13" s="899">
        <v>6.63</v>
      </c>
      <c r="H13" s="899">
        <v>6.6639999999999997</v>
      </c>
      <c r="I13" s="899">
        <v>6.9349999999999996</v>
      </c>
      <c r="J13" s="899">
        <v>6.9960000000000004</v>
      </c>
      <c r="K13" s="899">
        <v>7.4690000000000003</v>
      </c>
      <c r="L13" s="899">
        <v>7.86</v>
      </c>
      <c r="M13" s="899">
        <v>8.0289999999999999</v>
      </c>
      <c r="N13" s="899">
        <v>8.1120000000000001</v>
      </c>
      <c r="O13" s="899">
        <v>7.782</v>
      </c>
      <c r="P13" s="899">
        <v>7.6790000000000003</v>
      </c>
      <c r="Q13" s="899">
        <v>7.6619999999999999</v>
      </c>
      <c r="R13" s="899">
        <v>7.5919999999999996</v>
      </c>
      <c r="S13" s="899">
        <v>7.3150000000000004</v>
      </c>
      <c r="T13" s="899">
        <v>7.0449999999999999</v>
      </c>
      <c r="U13" s="902">
        <v>7.2859999999999996</v>
      </c>
      <c r="V13" s="899">
        <v>7.2210000000000001</v>
      </c>
      <c r="W13" s="899">
        <v>7.8250000000000002</v>
      </c>
      <c r="X13" s="899">
        <v>7.6109999999999998</v>
      </c>
      <c r="Y13" s="899">
        <v>7.1840000000000002</v>
      </c>
      <c r="Z13" s="901">
        <v>7.024</v>
      </c>
    </row>
    <row r="14" spans="2:26" x14ac:dyDescent="0.25">
      <c r="B14" s="897" t="s">
        <v>22</v>
      </c>
      <c r="C14" s="902">
        <v>5.7009999999999996</v>
      </c>
      <c r="D14" s="899">
        <v>5.8630000000000004</v>
      </c>
      <c r="E14" s="899">
        <v>6.1769999999999996</v>
      </c>
      <c r="F14" s="902">
        <v>6.524</v>
      </c>
      <c r="G14" s="899">
        <v>6.351</v>
      </c>
      <c r="H14" s="899">
        <v>6.3410000000000002</v>
      </c>
      <c r="I14" s="899">
        <v>6.1639999999999997</v>
      </c>
      <c r="J14" s="899">
        <v>5.9859999999999998</v>
      </c>
      <c r="K14" s="899">
        <v>6.33</v>
      </c>
      <c r="L14" s="899">
        <v>7.2489999999999997</v>
      </c>
      <c r="M14" s="899">
        <v>7.5529999999999999</v>
      </c>
      <c r="N14" s="899">
        <v>7.5339999999999998</v>
      </c>
      <c r="O14" s="899">
        <v>7.5940000000000003</v>
      </c>
      <c r="P14" s="899">
        <v>7.4950000000000001</v>
      </c>
      <c r="Q14" s="899">
        <v>7.5949999999999998</v>
      </c>
      <c r="R14" s="899">
        <v>7.335</v>
      </c>
      <c r="S14" s="899">
        <v>7.3929999999999998</v>
      </c>
      <c r="T14" s="899">
        <v>7.3390000000000004</v>
      </c>
      <c r="U14" s="899">
        <v>7.46</v>
      </c>
      <c r="V14" s="899">
        <v>7.6130000000000004</v>
      </c>
      <c r="W14" s="899">
        <v>9.157</v>
      </c>
      <c r="X14" s="899">
        <v>9.452</v>
      </c>
      <c r="Y14" s="899">
        <v>8.7989999999999995</v>
      </c>
      <c r="Z14" s="900">
        <v>8.5399999999999991</v>
      </c>
    </row>
    <row r="15" spans="2:26" x14ac:dyDescent="0.25">
      <c r="B15" s="897" t="s">
        <v>23</v>
      </c>
      <c r="C15" s="899">
        <v>8.1039999999999992</v>
      </c>
      <c r="D15" s="899">
        <v>8.4480000000000004</v>
      </c>
      <c r="E15" s="899">
        <v>8.7029999999999994</v>
      </c>
      <c r="F15" s="902">
        <v>8.9039999999999999</v>
      </c>
      <c r="G15" s="899">
        <v>9.0069999999999997</v>
      </c>
      <c r="H15" s="899">
        <v>9.0909999999999993</v>
      </c>
      <c r="I15" s="899">
        <v>9.1690000000000005</v>
      </c>
      <c r="J15" s="899">
        <v>9.3249999999999993</v>
      </c>
      <c r="K15" s="899">
        <v>9.5109999999999992</v>
      </c>
      <c r="L15" s="899">
        <v>10.673999999999999</v>
      </c>
      <c r="M15" s="902">
        <v>10.590999999999999</v>
      </c>
      <c r="N15" s="899">
        <v>10.388</v>
      </c>
      <c r="O15" s="899">
        <v>10.506</v>
      </c>
      <c r="P15" s="899">
        <v>10.31</v>
      </c>
      <c r="Q15" s="899">
        <v>10.292</v>
      </c>
      <c r="R15" s="899">
        <v>10.327999999999999</v>
      </c>
      <c r="S15" s="899">
        <v>10.237</v>
      </c>
      <c r="T15" s="899">
        <v>10.098000000000001</v>
      </c>
      <c r="U15" s="899">
        <v>10.098000000000001</v>
      </c>
      <c r="V15" s="899">
        <v>10.151999999999999</v>
      </c>
      <c r="W15" s="899">
        <v>10.718999999999999</v>
      </c>
      <c r="X15" s="899">
        <v>10.747</v>
      </c>
      <c r="Y15" s="899">
        <v>9.4760000000000009</v>
      </c>
      <c r="Z15" s="900">
        <v>9.4410000000000007</v>
      </c>
    </row>
    <row r="16" spans="2:26" x14ac:dyDescent="0.25">
      <c r="B16" s="897" t="s">
        <v>24</v>
      </c>
      <c r="C16" s="899">
        <v>5.1639999999999997</v>
      </c>
      <c r="D16" s="899">
        <v>4.7809999999999997</v>
      </c>
      <c r="E16" s="899">
        <v>4.7030000000000003</v>
      </c>
      <c r="F16" s="899">
        <v>5.1390000000000002</v>
      </c>
      <c r="G16" s="899">
        <v>5.3380000000000001</v>
      </c>
      <c r="H16" s="899">
        <v>5.2949999999999999</v>
      </c>
      <c r="I16" s="899">
        <v>4.9740000000000002</v>
      </c>
      <c r="J16" s="899">
        <v>5.1849999999999996</v>
      </c>
      <c r="K16" s="899">
        <v>5.9569999999999999</v>
      </c>
      <c r="L16" s="899">
        <v>6.8449999999999998</v>
      </c>
      <c r="M16" s="899">
        <v>6.5940000000000003</v>
      </c>
      <c r="N16" s="899">
        <v>6.0780000000000003</v>
      </c>
      <c r="O16" s="899">
        <v>6.0949999999999998</v>
      </c>
      <c r="P16" s="899">
        <v>6.2809999999999997</v>
      </c>
      <c r="Q16" s="899">
        <v>6.3620000000000001</v>
      </c>
      <c r="R16" s="899">
        <v>6.641</v>
      </c>
      <c r="S16" s="899">
        <v>6.702</v>
      </c>
      <c r="T16" s="899">
        <v>6.5970000000000004</v>
      </c>
      <c r="U16" s="899">
        <v>6.6909999999999998</v>
      </c>
      <c r="V16" s="899">
        <v>6.7720000000000002</v>
      </c>
      <c r="W16" s="899">
        <v>7.5890000000000004</v>
      </c>
      <c r="X16" s="899">
        <v>7.5449999999999999</v>
      </c>
      <c r="Y16" s="899">
        <v>7.02</v>
      </c>
      <c r="Z16" s="900">
        <v>7.5590000000000002</v>
      </c>
    </row>
    <row r="17" spans="2:26" x14ac:dyDescent="0.25">
      <c r="B17" s="897" t="s">
        <v>25</v>
      </c>
      <c r="C17" s="899">
        <v>7.093</v>
      </c>
      <c r="D17" s="899">
        <v>7.2510000000000003</v>
      </c>
      <c r="E17" s="899">
        <v>7.6280000000000001</v>
      </c>
      <c r="F17" s="899">
        <v>7.9379999999999997</v>
      </c>
      <c r="G17" s="899">
        <v>8.0589999999999993</v>
      </c>
      <c r="H17" s="899">
        <v>8.2880000000000003</v>
      </c>
      <c r="I17" s="899">
        <v>8.2840000000000007</v>
      </c>
      <c r="J17" s="899">
        <v>8.0839999999999996</v>
      </c>
      <c r="K17" s="899">
        <v>8.343</v>
      </c>
      <c r="L17" s="899">
        <v>9.1609999999999996</v>
      </c>
      <c r="M17" s="899">
        <v>9.1419999999999995</v>
      </c>
      <c r="N17" s="899">
        <v>9.2230000000000008</v>
      </c>
      <c r="O17" s="899">
        <v>9.5860000000000003</v>
      </c>
      <c r="P17" s="899">
        <v>9.8049999999999997</v>
      </c>
      <c r="Q17" s="899">
        <v>9.7810000000000006</v>
      </c>
      <c r="R17" s="902">
        <v>9.6449999999999996</v>
      </c>
      <c r="S17" s="899">
        <v>9.3780000000000001</v>
      </c>
      <c r="T17" s="899">
        <v>9.1270000000000007</v>
      </c>
      <c r="U17" s="899">
        <v>9.0429999999999993</v>
      </c>
      <c r="V17" s="899">
        <v>9.1709999999999994</v>
      </c>
      <c r="W17" s="899">
        <v>9.6319999999999997</v>
      </c>
      <c r="X17" s="899">
        <v>9.8350000000000009</v>
      </c>
      <c r="Y17" s="899">
        <v>9.6850000000000005</v>
      </c>
      <c r="Z17" s="901">
        <v>10.109</v>
      </c>
    </row>
    <row r="18" spans="2:26" x14ac:dyDescent="0.25">
      <c r="B18" s="897" t="s">
        <v>26</v>
      </c>
      <c r="C18" s="899">
        <v>9.5839999999999996</v>
      </c>
      <c r="D18" s="899">
        <v>9.7059999999999995</v>
      </c>
      <c r="E18" s="899">
        <v>10.022</v>
      </c>
      <c r="F18" s="902">
        <v>10.083</v>
      </c>
      <c r="G18" s="899">
        <v>10.164</v>
      </c>
      <c r="H18" s="899">
        <v>10.215</v>
      </c>
      <c r="I18" s="902">
        <v>10.385999999999999</v>
      </c>
      <c r="J18" s="899">
        <v>10.316000000000001</v>
      </c>
      <c r="K18" s="899">
        <v>10.500999999999999</v>
      </c>
      <c r="L18" s="899">
        <v>11.288</v>
      </c>
      <c r="M18" s="899">
        <v>11.226000000000001</v>
      </c>
      <c r="N18" s="899">
        <v>11.185</v>
      </c>
      <c r="O18" s="899">
        <v>11.297000000000001</v>
      </c>
      <c r="P18" s="902">
        <v>11.396000000000001</v>
      </c>
      <c r="Q18" s="899">
        <v>11.525</v>
      </c>
      <c r="R18" s="899">
        <v>11.44</v>
      </c>
      <c r="S18" s="899">
        <v>11.49</v>
      </c>
      <c r="T18" s="899">
        <v>11.371</v>
      </c>
      <c r="U18" s="899">
        <v>11.21</v>
      </c>
      <c r="V18" s="899">
        <v>11.099</v>
      </c>
      <c r="W18" s="899">
        <v>12.071999999999999</v>
      </c>
      <c r="X18" s="899">
        <v>12.292</v>
      </c>
      <c r="Y18" s="899">
        <v>11.882</v>
      </c>
      <c r="Z18" s="900">
        <v>11.592000000000001</v>
      </c>
    </row>
    <row r="19" spans="2:26" x14ac:dyDescent="0.25">
      <c r="B19" s="897" t="s">
        <v>27</v>
      </c>
      <c r="C19" s="899">
        <v>9.8879999999999999</v>
      </c>
      <c r="D19" s="899">
        <v>9.9209999999999994</v>
      </c>
      <c r="E19" s="899">
        <v>10.183999999999999</v>
      </c>
      <c r="F19" s="899">
        <v>10.401999999999999</v>
      </c>
      <c r="G19" s="899">
        <v>10.146000000000001</v>
      </c>
      <c r="H19" s="899">
        <v>10.311999999999999</v>
      </c>
      <c r="I19" s="899">
        <v>10.18</v>
      </c>
      <c r="J19" s="899">
        <v>10.051</v>
      </c>
      <c r="K19" s="899">
        <v>10.250999999999999</v>
      </c>
      <c r="L19" s="899">
        <v>11.238</v>
      </c>
      <c r="M19" s="899">
        <v>11.096</v>
      </c>
      <c r="N19" s="899">
        <v>10.778</v>
      </c>
      <c r="O19" s="899">
        <v>10.853</v>
      </c>
      <c r="P19" s="899">
        <v>10.999000000000001</v>
      </c>
      <c r="Q19" s="899">
        <v>11.026</v>
      </c>
      <c r="R19" s="899">
        <v>11.19</v>
      </c>
      <c r="S19" s="899">
        <v>11.242000000000001</v>
      </c>
      <c r="T19" s="899">
        <v>11.326000000000001</v>
      </c>
      <c r="U19" s="899">
        <v>11.473000000000001</v>
      </c>
      <c r="V19" s="899">
        <v>11.715999999999999</v>
      </c>
      <c r="W19" s="899">
        <v>12.69</v>
      </c>
      <c r="X19" s="899">
        <v>12.901999999999999</v>
      </c>
      <c r="Y19" s="899">
        <v>12.605</v>
      </c>
      <c r="Z19" s="900">
        <v>11.798999999999999</v>
      </c>
    </row>
    <row r="20" spans="2:26" x14ac:dyDescent="0.25">
      <c r="B20" s="897" t="s">
        <v>28</v>
      </c>
      <c r="C20" s="899">
        <v>7.2430000000000003</v>
      </c>
      <c r="D20" s="899">
        <v>7.9880000000000004</v>
      </c>
      <c r="E20" s="899">
        <v>8.234</v>
      </c>
      <c r="F20" s="902">
        <v>8.4489999999999998</v>
      </c>
      <c r="G20" s="899">
        <v>8.0939999999999994</v>
      </c>
      <c r="H20" s="899">
        <v>8.5649999999999995</v>
      </c>
      <c r="I20" s="899">
        <v>8.2590000000000003</v>
      </c>
      <c r="J20" s="899">
        <v>8.3979999999999997</v>
      </c>
      <c r="K20" s="899">
        <v>8.8279999999999994</v>
      </c>
      <c r="L20" s="899">
        <v>9.407</v>
      </c>
      <c r="M20" s="899">
        <v>9.5969999999999995</v>
      </c>
      <c r="N20" s="899">
        <v>9.1929999999999996</v>
      </c>
      <c r="O20" s="899">
        <v>8.9239999999999995</v>
      </c>
      <c r="P20" s="899">
        <v>8.4380000000000006</v>
      </c>
      <c r="Q20" s="899">
        <v>7.891</v>
      </c>
      <c r="R20" s="899">
        <v>8.2200000000000006</v>
      </c>
      <c r="S20" s="899">
        <v>8.4489999999999998</v>
      </c>
      <c r="T20" s="899">
        <v>8.1349999999999998</v>
      </c>
      <c r="U20" s="899">
        <v>8.1199999999999992</v>
      </c>
      <c r="V20" s="899">
        <v>8.1980000000000004</v>
      </c>
      <c r="W20" s="899">
        <v>9.5239999999999991</v>
      </c>
      <c r="X20" s="899">
        <v>9.1850000000000005</v>
      </c>
      <c r="Y20" s="899">
        <v>8.5</v>
      </c>
      <c r="Z20" s="901">
        <v>8.3759999999999994</v>
      </c>
    </row>
    <row r="21" spans="2:26" x14ac:dyDescent="0.25">
      <c r="B21" s="897" t="s">
        <v>29</v>
      </c>
      <c r="C21" s="899">
        <v>6.7779999999999996</v>
      </c>
      <c r="D21" s="899">
        <v>6.8259999999999996</v>
      </c>
      <c r="E21" s="899">
        <v>7.1210000000000004</v>
      </c>
      <c r="F21" s="902">
        <v>8.1210000000000004</v>
      </c>
      <c r="G21" s="899">
        <v>7.758</v>
      </c>
      <c r="H21" s="899">
        <v>7.9850000000000003</v>
      </c>
      <c r="I21" s="899">
        <v>7.7779999999999996</v>
      </c>
      <c r="J21" s="899">
        <v>7.2039999999999997</v>
      </c>
      <c r="K21" s="899">
        <v>7.0880000000000001</v>
      </c>
      <c r="L21" s="899">
        <v>7.2220000000000004</v>
      </c>
      <c r="M21" s="899">
        <v>7.4489999999999998</v>
      </c>
      <c r="N21" s="899">
        <v>7.4809999999999999</v>
      </c>
      <c r="O21" s="899">
        <v>7.4109999999999996</v>
      </c>
      <c r="P21" s="899">
        <v>7.234</v>
      </c>
      <c r="Q21" s="899">
        <v>7.0469999999999997</v>
      </c>
      <c r="R21" s="899">
        <v>6.8540000000000001</v>
      </c>
      <c r="S21" s="899">
        <v>6.9880000000000004</v>
      </c>
      <c r="T21" s="899">
        <v>6.7439999999999998</v>
      </c>
      <c r="U21" s="899">
        <v>6.58</v>
      </c>
      <c r="V21" s="899">
        <v>6.282</v>
      </c>
      <c r="W21" s="899">
        <v>7.2850000000000001</v>
      </c>
      <c r="X21" s="899">
        <v>7.3819999999999997</v>
      </c>
      <c r="Y21" s="899">
        <v>6.702</v>
      </c>
      <c r="Z21" s="900">
        <v>6.3620000000000001</v>
      </c>
    </row>
    <row r="22" spans="2:26" x14ac:dyDescent="0.25">
      <c r="B22" s="897" t="s">
        <v>30</v>
      </c>
      <c r="C22" s="902">
        <v>8.8989999999999991</v>
      </c>
      <c r="D22" s="899">
        <v>8.7530000000000001</v>
      </c>
      <c r="E22" s="899">
        <v>9.4039999999999999</v>
      </c>
      <c r="F22" s="902">
        <v>9.7289999999999992</v>
      </c>
      <c r="G22" s="899">
        <v>9.3290000000000006</v>
      </c>
      <c r="H22" s="899">
        <v>8.9469999999999992</v>
      </c>
      <c r="I22" s="899">
        <v>8.5570000000000004</v>
      </c>
      <c r="J22" s="899">
        <v>8.3539999999999992</v>
      </c>
      <c r="K22" s="899">
        <v>8.3439999999999994</v>
      </c>
      <c r="L22" s="899">
        <v>8.7750000000000004</v>
      </c>
      <c r="M22" s="899">
        <v>8.3620000000000001</v>
      </c>
      <c r="N22" s="899">
        <v>8.2550000000000008</v>
      </c>
      <c r="O22" s="899">
        <v>8.2309999999999999</v>
      </c>
      <c r="P22" s="899">
        <v>8.2270000000000003</v>
      </c>
      <c r="Q22" s="899">
        <v>8.2899999999999991</v>
      </c>
      <c r="R22" s="899">
        <v>8.1310000000000002</v>
      </c>
      <c r="S22" s="899">
        <v>8.1560000000000006</v>
      </c>
      <c r="T22" s="899">
        <v>8.3239999999999998</v>
      </c>
      <c r="U22" s="899">
        <v>8.4380000000000006</v>
      </c>
      <c r="V22" s="899">
        <v>8.64</v>
      </c>
      <c r="W22" s="899">
        <v>9.6489999999999991</v>
      </c>
      <c r="X22" s="899">
        <v>9.7100000000000009</v>
      </c>
      <c r="Y22" s="899">
        <v>9.08</v>
      </c>
      <c r="Z22" s="900">
        <v>8.9920000000000009</v>
      </c>
    </row>
    <row r="23" spans="2:26" x14ac:dyDescent="0.25">
      <c r="B23" s="897" t="s">
        <v>31</v>
      </c>
      <c r="C23" s="899">
        <v>5.899</v>
      </c>
      <c r="D23" s="899">
        <v>6.3920000000000003</v>
      </c>
      <c r="E23" s="899">
        <v>6.673</v>
      </c>
      <c r="F23" s="899">
        <v>7.008</v>
      </c>
      <c r="G23" s="899">
        <v>7.22</v>
      </c>
      <c r="H23" s="899">
        <v>7.6420000000000003</v>
      </c>
      <c r="I23" s="899">
        <v>7.516</v>
      </c>
      <c r="J23" s="899">
        <v>7.8079999999999998</v>
      </c>
      <c r="K23" s="899">
        <v>9.1259999999999994</v>
      </c>
      <c r="L23" s="899">
        <v>10.523</v>
      </c>
      <c r="M23" s="899">
        <v>10.523999999999999</v>
      </c>
      <c r="N23" s="902">
        <v>10.599</v>
      </c>
      <c r="O23" s="899">
        <v>10.622</v>
      </c>
      <c r="P23" s="899">
        <v>10.287000000000001</v>
      </c>
      <c r="Q23" s="899">
        <v>9.4949999999999992</v>
      </c>
      <c r="R23" s="899">
        <v>7.3209999999999997</v>
      </c>
      <c r="S23" s="899">
        <v>7.4820000000000002</v>
      </c>
      <c r="T23" s="899">
        <v>7.1070000000000002</v>
      </c>
      <c r="U23" s="899">
        <v>6.859</v>
      </c>
      <c r="V23" s="899">
        <v>6.7160000000000002</v>
      </c>
      <c r="W23" s="899">
        <v>7.0629999999999997</v>
      </c>
      <c r="X23" s="899">
        <v>6.5960000000000001</v>
      </c>
      <c r="Y23" s="899">
        <v>6.12</v>
      </c>
      <c r="Z23" s="900">
        <v>6.5650000000000004</v>
      </c>
    </row>
    <row r="24" spans="2:26" x14ac:dyDescent="0.25">
      <c r="B24" s="897" t="s">
        <v>32</v>
      </c>
      <c r="C24" s="899">
        <v>6.6079999999999997</v>
      </c>
      <c r="D24" s="899">
        <v>7.0190000000000001</v>
      </c>
      <c r="E24" s="899">
        <v>6.923</v>
      </c>
      <c r="F24" s="899">
        <v>6.8550000000000004</v>
      </c>
      <c r="G24" s="899">
        <v>6.8040000000000003</v>
      </c>
      <c r="H24" s="899">
        <v>6.9020000000000001</v>
      </c>
      <c r="I24" s="902">
        <v>6.7080000000000002</v>
      </c>
      <c r="J24" s="899">
        <v>6.6950000000000003</v>
      </c>
      <c r="K24" s="899">
        <v>6.8280000000000003</v>
      </c>
      <c r="L24" s="899">
        <v>6.9009999999999998</v>
      </c>
      <c r="M24" s="899">
        <v>6.8719999999999999</v>
      </c>
      <c r="N24" s="899">
        <v>6.8230000000000004</v>
      </c>
      <c r="O24" s="899">
        <v>6.96</v>
      </c>
      <c r="P24" s="899">
        <v>6.96</v>
      </c>
      <c r="Q24" s="899">
        <v>7.0510000000000002</v>
      </c>
      <c r="R24" s="899">
        <v>7.0380000000000003</v>
      </c>
      <c r="S24" s="899">
        <v>7.1210000000000004</v>
      </c>
      <c r="T24" s="899">
        <v>7.1959999999999997</v>
      </c>
      <c r="U24" s="899">
        <v>7.258</v>
      </c>
      <c r="V24" s="899">
        <v>7.2249999999999996</v>
      </c>
      <c r="W24" s="900">
        <v>7.73</v>
      </c>
      <c r="X24" s="899">
        <v>7.6529999999999996</v>
      </c>
      <c r="Y24" s="903">
        <v>7.3239999999999998</v>
      </c>
      <c r="Z24" s="901">
        <v>7.6260000000000003</v>
      </c>
    </row>
    <row r="25" spans="2:26" x14ac:dyDescent="0.25">
      <c r="B25" s="897" t="s">
        <v>33</v>
      </c>
      <c r="C25" s="899">
        <v>7.5670000000000002</v>
      </c>
      <c r="D25" s="899">
        <v>7.7380000000000004</v>
      </c>
      <c r="E25" s="899">
        <v>7.867</v>
      </c>
      <c r="F25" s="899">
        <v>7.8330000000000002</v>
      </c>
      <c r="G25" s="899">
        <v>8.1649999999999991</v>
      </c>
      <c r="H25" s="899">
        <v>8.3390000000000004</v>
      </c>
      <c r="I25" s="899">
        <v>8.4369999999999994</v>
      </c>
      <c r="J25" s="899">
        <v>8.1359999999999992</v>
      </c>
      <c r="K25" s="899">
        <v>8.5329999999999995</v>
      </c>
      <c r="L25" s="899">
        <v>8.952</v>
      </c>
      <c r="M25" s="899">
        <v>8.9160000000000004</v>
      </c>
      <c r="N25" s="899">
        <v>8.7739999999999991</v>
      </c>
      <c r="O25" s="902">
        <v>8.7840000000000007</v>
      </c>
      <c r="P25" s="899">
        <v>8.7750000000000004</v>
      </c>
      <c r="Q25" s="899">
        <v>8.8680000000000003</v>
      </c>
      <c r="R25" s="899">
        <v>8.8569999999999993</v>
      </c>
      <c r="S25" s="899">
        <v>8.7249999999999996</v>
      </c>
      <c r="T25" s="899">
        <v>8.6780000000000008</v>
      </c>
      <c r="U25" s="899">
        <v>8.6820000000000004</v>
      </c>
      <c r="V25" s="899">
        <v>8.6560000000000006</v>
      </c>
      <c r="W25" s="899">
        <v>9.625</v>
      </c>
      <c r="X25" s="899">
        <v>9.3460000000000001</v>
      </c>
      <c r="Y25" s="899">
        <v>8.952</v>
      </c>
      <c r="Z25" s="900">
        <v>8.4469999999999992</v>
      </c>
    </row>
    <row r="26" spans="2:26" x14ac:dyDescent="0.25">
      <c r="B26" s="897" t="s">
        <v>34</v>
      </c>
      <c r="C26" s="899">
        <v>7.0350000000000001</v>
      </c>
      <c r="D26" s="899">
        <v>7.2389999999999999</v>
      </c>
      <c r="E26" s="899">
        <v>7.3520000000000003</v>
      </c>
      <c r="F26" s="899">
        <v>7.4870000000000001</v>
      </c>
      <c r="G26" s="899">
        <v>7.5350000000000001</v>
      </c>
      <c r="H26" s="899">
        <v>7.6580000000000004</v>
      </c>
      <c r="I26" s="899">
        <v>7.6870000000000003</v>
      </c>
      <c r="J26" s="899">
        <v>7.7789999999999999</v>
      </c>
      <c r="K26" s="899">
        <v>8.0890000000000004</v>
      </c>
      <c r="L26" s="899">
        <v>8.9589999999999996</v>
      </c>
      <c r="M26" s="899">
        <v>9.0630000000000006</v>
      </c>
      <c r="N26" s="902">
        <v>10.488</v>
      </c>
      <c r="O26" s="899">
        <v>10.672000000000001</v>
      </c>
      <c r="P26" s="899">
        <v>10.673999999999999</v>
      </c>
      <c r="Q26" s="899">
        <v>10.728999999999999</v>
      </c>
      <c r="R26" s="899">
        <v>10.75</v>
      </c>
      <c r="S26" s="899">
        <v>10.659000000000001</v>
      </c>
      <c r="T26" s="899">
        <v>10.656000000000001</v>
      </c>
      <c r="U26" s="899">
        <v>10.74</v>
      </c>
      <c r="V26" s="899">
        <v>10.97</v>
      </c>
      <c r="W26" s="899">
        <v>11.209</v>
      </c>
      <c r="X26" s="899">
        <v>11.19</v>
      </c>
      <c r="Y26" s="900">
        <v>11.422000000000001</v>
      </c>
      <c r="Z26" s="901">
        <v>11.087</v>
      </c>
    </row>
    <row r="27" spans="2:26" x14ac:dyDescent="0.25">
      <c r="B27" s="897" t="s">
        <v>35</v>
      </c>
      <c r="C27" s="899">
        <v>3.855</v>
      </c>
      <c r="D27" s="899">
        <v>4.3209999999999997</v>
      </c>
      <c r="E27" s="899">
        <v>4.0519999999999996</v>
      </c>
      <c r="F27" s="899">
        <v>4.6340000000000003</v>
      </c>
      <c r="G27" s="899">
        <v>4.6050000000000004</v>
      </c>
      <c r="H27" s="899">
        <v>4.8390000000000004</v>
      </c>
      <c r="I27" s="899">
        <v>5.1609999999999996</v>
      </c>
      <c r="J27" s="899">
        <v>5.1619999999999999</v>
      </c>
      <c r="K27" s="899">
        <v>5.4</v>
      </c>
      <c r="L27" s="899">
        <v>5.8979999999999997</v>
      </c>
      <c r="M27" s="899">
        <v>6.0259999999999998</v>
      </c>
      <c r="N27" s="899">
        <v>6.1239999999999997</v>
      </c>
      <c r="O27" s="899">
        <v>6.1779999999999999</v>
      </c>
      <c r="P27" s="899">
        <v>6.3109999999999999</v>
      </c>
      <c r="Q27" s="899">
        <v>6.5019999999999998</v>
      </c>
      <c r="R27" s="899">
        <v>6.7240000000000002</v>
      </c>
      <c r="S27" s="899">
        <v>6.8929999999999998</v>
      </c>
      <c r="T27" s="899">
        <v>7.048</v>
      </c>
      <c r="U27" s="899">
        <v>7.4630000000000001</v>
      </c>
      <c r="V27" s="899">
        <v>8.1270000000000007</v>
      </c>
      <c r="W27" s="899">
        <v>8.3550000000000004</v>
      </c>
      <c r="X27" s="899">
        <v>8.9570000000000007</v>
      </c>
      <c r="Y27" s="899">
        <v>9.4339999999999993</v>
      </c>
      <c r="Z27" s="900">
        <v>9.8800000000000008</v>
      </c>
    </row>
    <row r="28" spans="2:26" x14ac:dyDescent="0.25">
      <c r="B28" s="897" t="s">
        <v>36</v>
      </c>
      <c r="C28" s="901">
        <v>5.4329999999999998</v>
      </c>
      <c r="D28" s="901">
        <v>5.77</v>
      </c>
      <c r="E28" s="901">
        <v>5.7629999999999999</v>
      </c>
      <c r="F28" s="901">
        <v>5.4790000000000001</v>
      </c>
      <c r="G28" s="899">
        <v>6.202</v>
      </c>
      <c r="H28" s="899">
        <v>5.8319999999999999</v>
      </c>
      <c r="I28" s="899">
        <v>5.7039999999999997</v>
      </c>
      <c r="J28" s="899">
        <v>5.5119999999999996</v>
      </c>
      <c r="K28" s="899">
        <v>5.585</v>
      </c>
      <c r="L28" s="899">
        <v>6.0979999999999999</v>
      </c>
      <c r="M28" s="899">
        <v>6.0970000000000004</v>
      </c>
      <c r="N28" s="899">
        <v>5.7240000000000002</v>
      </c>
      <c r="O28" s="899">
        <v>5.41</v>
      </c>
      <c r="P28" s="899">
        <v>5.4089999999999998</v>
      </c>
      <c r="Q28" s="899">
        <v>5.4630000000000001</v>
      </c>
      <c r="R28" s="899">
        <v>5.6520000000000001</v>
      </c>
      <c r="S28" s="899">
        <v>6.133</v>
      </c>
      <c r="T28" s="899">
        <v>5.9649999999999999</v>
      </c>
      <c r="U28" s="899">
        <v>6.1890000000000001</v>
      </c>
      <c r="V28" s="899">
        <v>6.6369999999999996</v>
      </c>
      <c r="W28" s="899">
        <v>7.2850000000000001</v>
      </c>
      <c r="X28" s="899">
        <v>9.11</v>
      </c>
      <c r="Y28" s="899">
        <v>7.6219999999999999</v>
      </c>
      <c r="Z28" s="901">
        <v>7.7759999999999998</v>
      </c>
    </row>
    <row r="29" spans="2:26" x14ac:dyDescent="0.25">
      <c r="B29" s="897" t="s">
        <v>37</v>
      </c>
      <c r="C29" s="901">
        <v>6.2</v>
      </c>
      <c r="D29" s="901">
        <v>6.0129999999999999</v>
      </c>
      <c r="E29" s="901">
        <v>6.1440000000000001</v>
      </c>
      <c r="F29" s="901">
        <v>6.1859999999999999</v>
      </c>
      <c r="G29" s="902">
        <v>5.5110000000000001</v>
      </c>
      <c r="H29" s="899">
        <v>5.6479999999999997</v>
      </c>
      <c r="I29" s="902">
        <v>5.8440000000000003</v>
      </c>
      <c r="J29" s="899">
        <v>5.7640000000000002</v>
      </c>
      <c r="K29" s="899">
        <v>6.2939999999999996</v>
      </c>
      <c r="L29" s="899">
        <v>7.3659999999999997</v>
      </c>
      <c r="M29" s="899">
        <v>6.8150000000000004</v>
      </c>
      <c r="N29" s="899">
        <v>6.4880000000000004</v>
      </c>
      <c r="O29" s="899">
        <v>6.2759999999999998</v>
      </c>
      <c r="P29" s="899">
        <v>6.1260000000000003</v>
      </c>
      <c r="Q29" s="899">
        <v>6.1929999999999996</v>
      </c>
      <c r="R29" s="899">
        <v>6.49</v>
      </c>
      <c r="S29" s="899">
        <v>6.6379999999999999</v>
      </c>
      <c r="T29" s="899">
        <v>6.4640000000000004</v>
      </c>
      <c r="U29" s="899">
        <v>6.53</v>
      </c>
      <c r="V29" s="899">
        <v>6.984</v>
      </c>
      <c r="W29" s="899">
        <v>7.4740000000000002</v>
      </c>
      <c r="X29" s="899">
        <v>7.76</v>
      </c>
      <c r="Y29" s="899">
        <v>7.2389999999999999</v>
      </c>
      <c r="Z29" s="900">
        <v>7.3</v>
      </c>
    </row>
    <row r="30" spans="2:26" x14ac:dyDescent="0.25">
      <c r="B30" s="897" t="s">
        <v>38</v>
      </c>
      <c r="C30" s="902">
        <v>5.9249999999999998</v>
      </c>
      <c r="D30" s="899">
        <v>6.3810000000000002</v>
      </c>
      <c r="E30" s="899">
        <v>6.76</v>
      </c>
      <c r="F30" s="899">
        <v>6.9610000000000003</v>
      </c>
      <c r="G30" s="899">
        <v>7.28</v>
      </c>
      <c r="H30" s="899">
        <v>7.125</v>
      </c>
      <c r="I30" s="899">
        <v>6.6379999999999999</v>
      </c>
      <c r="J30" s="899">
        <v>6.1580000000000004</v>
      </c>
      <c r="K30" s="899">
        <v>6.2309999999999999</v>
      </c>
      <c r="L30" s="899">
        <v>6.95</v>
      </c>
      <c r="M30" s="899">
        <v>6.6619999999999999</v>
      </c>
      <c r="N30" s="902">
        <v>5.952</v>
      </c>
      <c r="O30" s="902">
        <v>5.2939999999999996</v>
      </c>
      <c r="P30" s="899">
        <v>5.2359999999999998</v>
      </c>
      <c r="Q30" s="899">
        <v>5.23</v>
      </c>
      <c r="R30" s="899">
        <v>5.0810000000000004</v>
      </c>
      <c r="S30" s="899">
        <v>5.0709999999999997</v>
      </c>
      <c r="T30" s="899">
        <v>5.1349999999999998</v>
      </c>
      <c r="U30" s="899">
        <v>5.28</v>
      </c>
      <c r="V30" s="899">
        <v>5.4649999999999999</v>
      </c>
      <c r="W30" s="899">
        <v>5.7649999999999997</v>
      </c>
      <c r="X30" s="899">
        <v>5.6609999999999996</v>
      </c>
      <c r="Y30" s="899">
        <v>5.5519999999999996</v>
      </c>
      <c r="Z30" s="900">
        <v>5.7830000000000004</v>
      </c>
    </row>
    <row r="31" spans="2:26" x14ac:dyDescent="0.25">
      <c r="B31" s="897" t="s">
        <v>39</v>
      </c>
      <c r="C31" s="899">
        <v>4.2439999999999998</v>
      </c>
      <c r="D31" s="899">
        <v>4.5819999999999999</v>
      </c>
      <c r="E31" s="899">
        <v>4.83</v>
      </c>
      <c r="F31" s="902">
        <v>5.54</v>
      </c>
      <c r="G31" s="899">
        <v>5.6840000000000002</v>
      </c>
      <c r="H31" s="899">
        <v>5.5810000000000004</v>
      </c>
      <c r="I31" s="899">
        <v>5.4059999999999997</v>
      </c>
      <c r="J31" s="899">
        <v>5.5069999999999997</v>
      </c>
      <c r="K31" s="902">
        <v>5.4459999999999997</v>
      </c>
      <c r="L31" s="899">
        <v>5.8479999999999999</v>
      </c>
      <c r="M31" s="899">
        <v>5.49</v>
      </c>
      <c r="N31" s="899">
        <v>5.3010000000000002</v>
      </c>
      <c r="O31" s="899">
        <v>5.4210000000000003</v>
      </c>
      <c r="P31" s="899">
        <v>5.577</v>
      </c>
      <c r="Q31" s="899">
        <v>5.3529999999999998</v>
      </c>
      <c r="R31" s="899">
        <v>5.5270000000000001</v>
      </c>
      <c r="S31" s="899">
        <v>5.3849999999999998</v>
      </c>
      <c r="T31" s="899">
        <v>5.3120000000000003</v>
      </c>
      <c r="U31" s="899">
        <v>5.2380000000000004</v>
      </c>
      <c r="V31" s="899">
        <v>5.2969999999999997</v>
      </c>
      <c r="W31" s="899">
        <v>6.0540000000000003</v>
      </c>
      <c r="X31" s="899">
        <v>5.8920000000000003</v>
      </c>
      <c r="Y31" s="901">
        <v>5.7210000000000001</v>
      </c>
      <c r="Z31" s="901">
        <v>5.7210000000000001</v>
      </c>
    </row>
    <row r="32" spans="2:26" x14ac:dyDescent="0.25">
      <c r="B32" s="897" t="s">
        <v>40</v>
      </c>
      <c r="C32" s="899">
        <v>7.7069999999999999</v>
      </c>
      <c r="D32" s="899">
        <v>8.0589999999999993</v>
      </c>
      <c r="E32" s="899">
        <v>8.6489999999999991</v>
      </c>
      <c r="F32" s="899">
        <v>9.0570000000000004</v>
      </c>
      <c r="G32" s="899">
        <v>9.1110000000000007</v>
      </c>
      <c r="H32" s="899">
        <v>9.0969999999999995</v>
      </c>
      <c r="I32" s="899">
        <v>9.0809999999999995</v>
      </c>
      <c r="J32" s="899">
        <v>9.0530000000000008</v>
      </c>
      <c r="K32" s="899">
        <v>9.2769999999999992</v>
      </c>
      <c r="L32" s="899">
        <v>9.9930000000000003</v>
      </c>
      <c r="M32" s="899">
        <v>10.154999999999999</v>
      </c>
      <c r="N32" s="899">
        <v>10.234</v>
      </c>
      <c r="O32" s="899">
        <v>10.539</v>
      </c>
      <c r="P32" s="899">
        <v>10.584</v>
      </c>
      <c r="Q32" s="899">
        <v>10.567</v>
      </c>
      <c r="R32" s="899">
        <v>10.324</v>
      </c>
      <c r="S32" s="899">
        <v>10.294</v>
      </c>
      <c r="T32" s="899">
        <v>10.108000000000001</v>
      </c>
      <c r="U32" s="899">
        <v>10.02</v>
      </c>
      <c r="V32" s="899">
        <v>10.14</v>
      </c>
      <c r="W32" s="899">
        <v>11.224</v>
      </c>
      <c r="X32" s="899">
        <v>11.125</v>
      </c>
      <c r="Y32" s="899">
        <v>10.101000000000001</v>
      </c>
      <c r="Z32" s="901">
        <v>10.132</v>
      </c>
    </row>
    <row r="33" spans="2:26" x14ac:dyDescent="0.25">
      <c r="B33" s="897" t="s">
        <v>41</v>
      </c>
      <c r="C33" s="899">
        <v>7.47</v>
      </c>
      <c r="D33" s="899">
        <v>7.5789999999999997</v>
      </c>
      <c r="E33" s="899">
        <v>7.9</v>
      </c>
      <c r="F33" s="899">
        <v>7.7220000000000004</v>
      </c>
      <c r="G33" s="899">
        <v>7.9009999999999998</v>
      </c>
      <c r="H33" s="899">
        <v>8.2729999999999997</v>
      </c>
      <c r="I33" s="899">
        <v>8.6379999999999999</v>
      </c>
      <c r="J33" s="899">
        <v>8.3290000000000006</v>
      </c>
      <c r="K33" s="899">
        <v>9.1240000000000006</v>
      </c>
      <c r="L33" s="900">
        <v>9.6210000000000004</v>
      </c>
      <c r="M33" s="900">
        <v>9.593</v>
      </c>
      <c r="N33" s="900">
        <v>9.52</v>
      </c>
      <c r="O33" s="900">
        <v>9.6519999999999992</v>
      </c>
      <c r="P33" s="900">
        <v>9.36</v>
      </c>
      <c r="Q33" s="900">
        <v>9.4019999999999992</v>
      </c>
      <c r="R33" s="900">
        <v>9.2829999999999995</v>
      </c>
      <c r="S33" s="900">
        <v>9.2439999999999998</v>
      </c>
      <c r="T33" s="900">
        <v>8.9700000000000006</v>
      </c>
      <c r="U33" s="900">
        <v>9.0380000000000003</v>
      </c>
      <c r="V33" s="901">
        <v>9.0719999999999992</v>
      </c>
      <c r="W33" s="901">
        <v>9.7319999999999993</v>
      </c>
      <c r="X33" s="901">
        <v>10.224</v>
      </c>
      <c r="Y33" s="901">
        <v>11.321999999999999</v>
      </c>
      <c r="Z33" s="901">
        <v>10.99</v>
      </c>
    </row>
    <row r="34" spans="2:26" x14ac:dyDescent="0.25">
      <c r="B34" s="897" t="s">
        <v>42</v>
      </c>
      <c r="C34" s="899">
        <v>7.7030000000000003</v>
      </c>
      <c r="D34" s="902">
        <v>8.01</v>
      </c>
      <c r="E34" s="899">
        <v>8.9830000000000005</v>
      </c>
      <c r="F34" s="899">
        <v>9.1940000000000008</v>
      </c>
      <c r="G34" s="899">
        <v>8.7959999999999994</v>
      </c>
      <c r="H34" s="899">
        <v>8.2989999999999995</v>
      </c>
      <c r="I34" s="899">
        <v>7.8819999999999997</v>
      </c>
      <c r="J34" s="899">
        <v>8.0169999999999995</v>
      </c>
      <c r="K34" s="899">
        <v>7.915</v>
      </c>
      <c r="L34" s="899">
        <v>9.0329999999999995</v>
      </c>
      <c r="M34" s="899">
        <v>8.8580000000000005</v>
      </c>
      <c r="N34" s="899">
        <v>8.7349999999999994</v>
      </c>
      <c r="O34" s="899">
        <v>8.7219999999999995</v>
      </c>
      <c r="P34" s="899">
        <v>8.8740000000000006</v>
      </c>
      <c r="Q34" s="899">
        <v>9.2829999999999995</v>
      </c>
      <c r="R34" s="899">
        <v>10.07</v>
      </c>
      <c r="S34" s="899">
        <v>10.53</v>
      </c>
      <c r="T34" s="899">
        <v>10.23</v>
      </c>
      <c r="U34" s="899">
        <v>9.9600000000000009</v>
      </c>
      <c r="V34" s="899">
        <v>10.438000000000001</v>
      </c>
      <c r="W34" s="899">
        <v>11.423999999999999</v>
      </c>
      <c r="X34" s="899">
        <v>9.8140000000000001</v>
      </c>
      <c r="Y34" s="899">
        <v>7.9429999999999996</v>
      </c>
      <c r="Z34" s="901">
        <v>9.2590000000000003</v>
      </c>
    </row>
    <row r="35" spans="2:26" x14ac:dyDescent="0.25">
      <c r="B35" s="897" t="s">
        <v>43</v>
      </c>
      <c r="C35" s="899">
        <v>5.2880000000000003</v>
      </c>
      <c r="D35" s="899">
        <v>5.6669999999999998</v>
      </c>
      <c r="E35" s="902">
        <v>6.0670000000000002</v>
      </c>
      <c r="F35" s="899">
        <v>5.9539999999999997</v>
      </c>
      <c r="G35" s="899">
        <v>5.8680000000000003</v>
      </c>
      <c r="H35" s="899">
        <v>5.8070000000000004</v>
      </c>
      <c r="I35" s="899">
        <v>5.8029999999999999</v>
      </c>
      <c r="J35" s="899">
        <v>5.8730000000000002</v>
      </c>
      <c r="K35" s="899">
        <v>6.3760000000000003</v>
      </c>
      <c r="L35" s="899">
        <v>6.5880000000000001</v>
      </c>
      <c r="M35" s="902">
        <v>6.468</v>
      </c>
      <c r="N35" s="899">
        <v>6.2869999999999999</v>
      </c>
      <c r="O35" s="899">
        <v>6.2649999999999997</v>
      </c>
      <c r="P35" s="899">
        <v>6.48</v>
      </c>
      <c r="Q35" s="899">
        <v>6.319</v>
      </c>
      <c r="R35" s="899">
        <v>6.4039999999999999</v>
      </c>
      <c r="S35" s="899">
        <v>6.5709999999999997</v>
      </c>
      <c r="T35" s="899">
        <v>6.5830000000000002</v>
      </c>
      <c r="U35" s="899">
        <v>6.3129999999999997</v>
      </c>
      <c r="V35" s="899">
        <v>6.46</v>
      </c>
      <c r="W35" s="899">
        <v>6.4969999999999999</v>
      </c>
      <c r="X35" s="899">
        <v>6.4390000000000001</v>
      </c>
      <c r="Y35" s="899">
        <v>6.3810000000000002</v>
      </c>
      <c r="Z35" s="900">
        <v>6.9880000000000004</v>
      </c>
    </row>
    <row r="36" spans="2:26" x14ac:dyDescent="0.25">
      <c r="B36" s="897" t="s">
        <v>44</v>
      </c>
      <c r="C36" s="902">
        <v>8.6010000000000009</v>
      </c>
      <c r="D36" s="899">
        <v>8.6280000000000001</v>
      </c>
      <c r="E36" s="899">
        <v>8.7859999999999996</v>
      </c>
      <c r="F36" s="899">
        <v>9.1240000000000006</v>
      </c>
      <c r="G36" s="899">
        <v>9.5329999999999995</v>
      </c>
      <c r="H36" s="899">
        <v>9.6530000000000005</v>
      </c>
      <c r="I36" s="899">
        <v>9.3539999999999992</v>
      </c>
      <c r="J36" s="899">
        <v>9.2520000000000007</v>
      </c>
      <c r="K36" s="899">
        <v>9.5830000000000002</v>
      </c>
      <c r="L36" s="899">
        <v>10.131</v>
      </c>
      <c r="M36" s="899">
        <v>10.032999999999999</v>
      </c>
      <c r="N36" s="899">
        <v>9.7309999999999999</v>
      </c>
      <c r="O36" s="899">
        <v>9.6539999999999999</v>
      </c>
      <c r="P36" s="899">
        <v>9.4049999999999994</v>
      </c>
      <c r="Q36" s="899">
        <v>9.343</v>
      </c>
      <c r="R36" s="899">
        <v>9.3160000000000007</v>
      </c>
      <c r="S36" s="899">
        <v>9.3940000000000001</v>
      </c>
      <c r="T36" s="899">
        <v>9.3059999999999992</v>
      </c>
      <c r="U36" s="899">
        <v>9.4130000000000003</v>
      </c>
      <c r="V36" s="899">
        <v>9.5139999999999993</v>
      </c>
      <c r="W36" s="899">
        <v>10.548</v>
      </c>
      <c r="X36" s="899">
        <v>11.124000000000001</v>
      </c>
      <c r="Y36" s="899">
        <v>10.468999999999999</v>
      </c>
      <c r="Z36" s="900">
        <v>10.003</v>
      </c>
    </row>
    <row r="37" spans="2:26" x14ac:dyDescent="0.25">
      <c r="B37" s="897" t="s">
        <v>45</v>
      </c>
      <c r="C37" s="899">
        <v>5.3029999999999999</v>
      </c>
      <c r="D37" s="899">
        <v>5.3319999999999999</v>
      </c>
      <c r="E37" s="899">
        <v>5.5090000000000003</v>
      </c>
      <c r="F37" s="899">
        <v>5.4480000000000004</v>
      </c>
      <c r="G37" s="902">
        <v>6.4690000000000003</v>
      </c>
      <c r="H37" s="902">
        <v>6.5890000000000004</v>
      </c>
      <c r="I37" s="899">
        <v>6.851</v>
      </c>
      <c r="J37" s="899">
        <v>7.1769999999999996</v>
      </c>
      <c r="K37" s="902">
        <v>6.9560000000000004</v>
      </c>
      <c r="L37" s="899">
        <v>7.9480000000000004</v>
      </c>
      <c r="M37" s="899">
        <v>7.6660000000000004</v>
      </c>
      <c r="N37" s="899">
        <v>7.2990000000000004</v>
      </c>
      <c r="O37" s="902">
        <v>7.5359999999999996</v>
      </c>
      <c r="P37" s="899">
        <v>7.4950000000000001</v>
      </c>
      <c r="Q37" s="899">
        <v>6.8840000000000003</v>
      </c>
      <c r="R37" s="899">
        <v>6.7619999999999996</v>
      </c>
      <c r="S37" s="899">
        <v>6.9729999999999999</v>
      </c>
      <c r="T37" s="899">
        <v>6.7569999999999997</v>
      </c>
      <c r="U37" s="899">
        <v>6.6660000000000004</v>
      </c>
      <c r="V37" s="899">
        <v>6.92</v>
      </c>
      <c r="W37" s="899">
        <v>7.1260000000000003</v>
      </c>
      <c r="X37" s="899">
        <v>7.7569999999999997</v>
      </c>
      <c r="Y37" s="899">
        <v>7.7220000000000004</v>
      </c>
      <c r="Z37" s="901">
        <v>8.6340000000000003</v>
      </c>
    </row>
    <row r="38" spans="2:26" x14ac:dyDescent="0.25">
      <c r="B38" s="897" t="s">
        <v>46</v>
      </c>
      <c r="C38" s="901">
        <v>7.8040000000000003</v>
      </c>
      <c r="D38" s="901">
        <v>7.8760000000000003</v>
      </c>
      <c r="E38" s="899">
        <v>8.0210000000000008</v>
      </c>
      <c r="F38" s="899">
        <v>8.0990000000000002</v>
      </c>
      <c r="G38" s="899">
        <v>7.94</v>
      </c>
      <c r="H38" s="899">
        <v>7.9960000000000004</v>
      </c>
      <c r="I38" s="899">
        <v>7.8230000000000004</v>
      </c>
      <c r="J38" s="899">
        <v>7.5110000000000001</v>
      </c>
      <c r="K38" s="899">
        <v>7.8550000000000004</v>
      </c>
      <c r="L38" s="899">
        <v>8.5410000000000004</v>
      </c>
      <c r="M38" s="899">
        <v>8.5649999999999995</v>
      </c>
      <c r="N38" s="899">
        <v>8.5359999999999996</v>
      </c>
      <c r="O38" s="899">
        <v>8.7149999999999999</v>
      </c>
      <c r="P38" s="899">
        <v>8.74</v>
      </c>
      <c r="Q38" s="902">
        <v>8.5020000000000007</v>
      </c>
      <c r="R38" s="899">
        <v>8.5169999999999995</v>
      </c>
      <c r="S38" s="899">
        <v>8.4779999999999998</v>
      </c>
      <c r="T38" s="899">
        <v>8.1850000000000005</v>
      </c>
      <c r="U38" s="899">
        <v>8.2769999999999992</v>
      </c>
      <c r="V38" s="899">
        <v>8.4909999999999997</v>
      </c>
      <c r="W38" s="899">
        <v>9.4280000000000008</v>
      </c>
      <c r="X38" s="899">
        <v>9.4809999999999999</v>
      </c>
      <c r="Y38" s="899">
        <v>9.6050000000000004</v>
      </c>
      <c r="Z38" s="900">
        <v>9.4130000000000003</v>
      </c>
    </row>
    <row r="39" spans="2:26" x14ac:dyDescent="0.25">
      <c r="B39" s="897" t="s">
        <v>47</v>
      </c>
      <c r="C39" s="899">
        <v>6.7990000000000004</v>
      </c>
      <c r="D39" s="899">
        <v>6.7690000000000001</v>
      </c>
      <c r="E39" s="899">
        <v>6.8010000000000002</v>
      </c>
      <c r="F39" s="902">
        <v>7.5629999999999997</v>
      </c>
      <c r="G39" s="899">
        <v>7.65</v>
      </c>
      <c r="H39" s="899">
        <v>7.74</v>
      </c>
      <c r="I39" s="899">
        <v>7.8289999999999997</v>
      </c>
      <c r="J39" s="899">
        <v>7.9189999999999996</v>
      </c>
      <c r="K39" s="899">
        <v>8.3819999999999997</v>
      </c>
      <c r="L39" s="899">
        <v>9.1080000000000005</v>
      </c>
      <c r="M39" s="899">
        <v>9.1189999999999998</v>
      </c>
      <c r="N39" s="899">
        <v>9.1679999999999993</v>
      </c>
      <c r="O39" s="899">
        <v>9.1560000000000006</v>
      </c>
      <c r="P39" s="899">
        <v>9.0660000000000007</v>
      </c>
      <c r="Q39" s="899">
        <v>9.0869999999999997</v>
      </c>
      <c r="R39" s="899">
        <v>9.1240000000000006</v>
      </c>
      <c r="S39" s="899">
        <v>8.9489999999999998</v>
      </c>
      <c r="T39" s="899">
        <v>8.9469999999999992</v>
      </c>
      <c r="U39" s="899">
        <v>8.9990000000000006</v>
      </c>
      <c r="V39" s="899">
        <v>9.1349999999999998</v>
      </c>
      <c r="W39" s="899">
        <v>10.731999999999999</v>
      </c>
      <c r="X39" s="899">
        <v>10.308999999999999</v>
      </c>
      <c r="Y39" s="899">
        <v>9.7379999999999995</v>
      </c>
      <c r="Z39" s="901">
        <v>9.6210000000000004</v>
      </c>
    </row>
    <row r="40" spans="2:26" x14ac:dyDescent="0.25">
      <c r="B40" s="897" t="s">
        <v>48</v>
      </c>
      <c r="C40" s="899">
        <v>7.327</v>
      </c>
      <c r="D40" s="899">
        <v>7.9</v>
      </c>
      <c r="E40" s="899">
        <v>8.2100000000000009</v>
      </c>
      <c r="F40" s="899">
        <v>8.3170000000000002</v>
      </c>
      <c r="G40" s="899">
        <v>8.1300000000000008</v>
      </c>
      <c r="H40" s="899">
        <v>8.1509999999999998</v>
      </c>
      <c r="I40" s="899">
        <v>8.0519999999999996</v>
      </c>
      <c r="J40" s="899">
        <v>7.9960000000000004</v>
      </c>
      <c r="K40" s="899">
        <v>8.2080000000000002</v>
      </c>
      <c r="L40" s="899">
        <v>8.77</v>
      </c>
      <c r="M40" s="899">
        <v>8.32</v>
      </c>
      <c r="N40" s="902">
        <v>10.416</v>
      </c>
      <c r="O40" s="899">
        <v>10.734999999999999</v>
      </c>
      <c r="P40" s="899">
        <v>10.904999999999999</v>
      </c>
      <c r="Q40" s="899">
        <v>10.948</v>
      </c>
      <c r="R40" s="899">
        <v>10.804</v>
      </c>
      <c r="S40" s="899">
        <v>10.852</v>
      </c>
      <c r="T40" s="899">
        <v>10.785</v>
      </c>
      <c r="U40" s="899">
        <v>10.941000000000001</v>
      </c>
      <c r="V40" s="899">
        <v>10.832000000000001</v>
      </c>
      <c r="W40" s="899">
        <v>11.333</v>
      </c>
      <c r="X40" s="899">
        <v>11.102</v>
      </c>
      <c r="Y40" s="899">
        <v>10.522</v>
      </c>
      <c r="Z40" s="900">
        <v>10.911</v>
      </c>
    </row>
    <row r="41" spans="2:26" x14ac:dyDescent="0.25">
      <c r="B41" s="897" t="s">
        <v>49</v>
      </c>
      <c r="C41" s="899">
        <v>9.1340000000000003</v>
      </c>
      <c r="D41" s="899">
        <v>9.4600000000000009</v>
      </c>
      <c r="E41" s="899">
        <v>9.8800000000000008</v>
      </c>
      <c r="F41" s="899">
        <v>10.137</v>
      </c>
      <c r="G41" s="899">
        <v>10.226000000000001</v>
      </c>
      <c r="H41" s="899">
        <v>10.058</v>
      </c>
      <c r="I41" s="899">
        <v>9.58</v>
      </c>
      <c r="J41" s="899">
        <v>9.4169999999999998</v>
      </c>
      <c r="K41" s="899">
        <v>9.532</v>
      </c>
      <c r="L41" s="899">
        <v>10.141999999999999</v>
      </c>
      <c r="M41" s="899">
        <v>10.005000000000001</v>
      </c>
      <c r="N41" s="899">
        <v>10.119</v>
      </c>
      <c r="O41" s="899">
        <v>10.348000000000001</v>
      </c>
      <c r="P41" s="899">
        <v>10.615</v>
      </c>
      <c r="Q41" s="899">
        <v>10.7</v>
      </c>
      <c r="R41" s="899">
        <v>11.004</v>
      </c>
      <c r="S41" s="899">
        <v>11.228999999999999</v>
      </c>
      <c r="T41" s="899">
        <v>11.413</v>
      </c>
      <c r="U41" s="899">
        <v>11.199</v>
      </c>
      <c r="V41" s="899">
        <v>11.426</v>
      </c>
      <c r="W41" s="899">
        <v>12.004</v>
      </c>
      <c r="X41" s="899">
        <v>12.005000000000001</v>
      </c>
      <c r="Y41" s="899">
        <v>11.707000000000001</v>
      </c>
      <c r="Z41" s="901">
        <v>11.972</v>
      </c>
    </row>
    <row r="42" spans="2:26" x14ac:dyDescent="0.25">
      <c r="B42" s="897" t="s">
        <v>50</v>
      </c>
      <c r="C42" s="899">
        <v>4.5999999999999996</v>
      </c>
      <c r="D42" s="899">
        <v>4.8879999999999999</v>
      </c>
      <c r="E42" s="899">
        <v>5.0620000000000003</v>
      </c>
      <c r="F42" s="899">
        <v>5.0140000000000002</v>
      </c>
      <c r="G42" s="899">
        <v>4.91</v>
      </c>
      <c r="H42" s="899">
        <v>4.8940000000000001</v>
      </c>
      <c r="I42" s="899">
        <v>5.1459999999999999</v>
      </c>
      <c r="J42" s="899">
        <v>5.2380000000000004</v>
      </c>
      <c r="K42" s="899">
        <v>5.218</v>
      </c>
      <c r="L42" s="899">
        <v>5.4939999999999998</v>
      </c>
      <c r="M42" s="899">
        <v>5.0209999999999999</v>
      </c>
      <c r="N42" s="899">
        <v>4.6529999999999996</v>
      </c>
      <c r="O42" s="899">
        <v>4.444</v>
      </c>
      <c r="P42" s="899">
        <v>4.3710000000000004</v>
      </c>
      <c r="Q42" s="899">
        <v>4.3250000000000002</v>
      </c>
      <c r="R42" s="899">
        <v>4.117</v>
      </c>
      <c r="S42" s="899">
        <v>4.2850000000000001</v>
      </c>
      <c r="T42" s="899">
        <v>4.18</v>
      </c>
      <c r="U42" s="899">
        <v>4.1210000000000004</v>
      </c>
      <c r="V42" s="899">
        <v>4.3600000000000003</v>
      </c>
      <c r="W42" s="899">
        <v>4.6159999999999997</v>
      </c>
      <c r="X42" s="899">
        <v>4.5609999999999999</v>
      </c>
      <c r="Y42" s="899">
        <v>3.7029999999999998</v>
      </c>
      <c r="Z42" s="901">
        <v>4.2060000000000004</v>
      </c>
    </row>
    <row r="43" spans="2:26" x14ac:dyDescent="0.25">
      <c r="B43" s="897" t="s">
        <v>51</v>
      </c>
      <c r="C43" s="899">
        <v>7.157</v>
      </c>
      <c r="D43" s="899">
        <v>7.452</v>
      </c>
      <c r="E43" s="899">
        <v>7.8780000000000001</v>
      </c>
      <c r="F43" s="899">
        <v>8.0779999999999994</v>
      </c>
      <c r="G43" s="899">
        <v>8.3390000000000004</v>
      </c>
      <c r="H43" s="899">
        <v>8.3940000000000001</v>
      </c>
      <c r="I43" s="899">
        <v>8.5449999999999999</v>
      </c>
      <c r="J43" s="899">
        <v>8.7569999999999997</v>
      </c>
      <c r="K43" s="899">
        <v>9.0399999999999991</v>
      </c>
      <c r="L43" s="899">
        <v>9.8480000000000008</v>
      </c>
      <c r="M43" s="899">
        <v>9.7889999999999997</v>
      </c>
      <c r="N43" s="899">
        <v>9.7959999999999994</v>
      </c>
      <c r="O43" s="899">
        <v>9.8919999999999995</v>
      </c>
      <c r="P43" s="899">
        <v>9.9779999999999998</v>
      </c>
      <c r="Q43" s="899">
        <v>9.9030000000000005</v>
      </c>
      <c r="R43" s="899">
        <v>9.8360000000000003</v>
      </c>
      <c r="S43" s="899">
        <v>9.7650000000000006</v>
      </c>
      <c r="T43" s="899">
        <v>9.6</v>
      </c>
      <c r="U43" s="899">
        <v>9.7379999999999995</v>
      </c>
      <c r="V43" s="899">
        <v>9.9540000000000006</v>
      </c>
      <c r="W43" s="899">
        <v>11.965</v>
      </c>
      <c r="X43" s="899">
        <v>12.019</v>
      </c>
      <c r="Y43" s="899">
        <v>11.052</v>
      </c>
      <c r="Z43" s="900">
        <v>10.884</v>
      </c>
    </row>
    <row r="44" spans="2:26" x14ac:dyDescent="0.25">
      <c r="B44" s="897" t="s">
        <v>52</v>
      </c>
      <c r="C44" s="899">
        <v>12.49</v>
      </c>
      <c r="D44" s="899">
        <v>13.167999999999999</v>
      </c>
      <c r="E44" s="899">
        <v>13.994999999999999</v>
      </c>
      <c r="F44" s="899">
        <v>14.506</v>
      </c>
      <c r="G44" s="899">
        <v>14.551</v>
      </c>
      <c r="H44" s="899">
        <v>14.579000000000001</v>
      </c>
      <c r="I44" s="899">
        <v>14.709</v>
      </c>
      <c r="J44" s="899">
        <v>14.917999999999999</v>
      </c>
      <c r="K44" s="899">
        <v>15.207000000000001</v>
      </c>
      <c r="L44" s="899">
        <v>16.201000000000001</v>
      </c>
      <c r="M44" s="899">
        <v>16.196999999999999</v>
      </c>
      <c r="N44" s="899">
        <v>16.14</v>
      </c>
      <c r="O44" s="899">
        <v>16.12</v>
      </c>
      <c r="P44" s="899">
        <v>15.951000000000001</v>
      </c>
      <c r="Q44" s="899">
        <v>16.140999999999998</v>
      </c>
      <c r="R44" s="899">
        <v>16.401</v>
      </c>
      <c r="S44" s="899">
        <v>16.693000000000001</v>
      </c>
      <c r="T44" s="899">
        <v>16.638000000000002</v>
      </c>
      <c r="U44" s="899">
        <v>16.515999999999998</v>
      </c>
      <c r="V44" s="899">
        <v>16.553000000000001</v>
      </c>
      <c r="W44" s="899">
        <v>18.582000000000001</v>
      </c>
      <c r="X44" s="899">
        <v>17.298999999999999</v>
      </c>
      <c r="Y44" s="899">
        <v>16.495999999999999</v>
      </c>
      <c r="Z44" s="901">
        <v>16.683</v>
      </c>
    </row>
    <row r="45" spans="2:26" x14ac:dyDescent="0.25">
      <c r="B45" s="897" t="s">
        <v>53</v>
      </c>
      <c r="C45" s="904" t="s">
        <v>14</v>
      </c>
      <c r="D45" s="904" t="s">
        <v>14</v>
      </c>
      <c r="E45" s="904" t="s">
        <v>14</v>
      </c>
      <c r="F45" s="904" t="s">
        <v>14</v>
      </c>
      <c r="G45" s="904" t="s">
        <v>14</v>
      </c>
      <c r="H45" s="904" t="s">
        <v>14</v>
      </c>
      <c r="I45" s="904" t="s">
        <v>14</v>
      </c>
      <c r="J45" s="904" t="s">
        <v>14</v>
      </c>
      <c r="K45" s="904" t="s">
        <v>14</v>
      </c>
      <c r="L45" s="904" t="s">
        <v>14</v>
      </c>
      <c r="M45" s="904" t="s">
        <v>14</v>
      </c>
      <c r="N45" s="904" t="s">
        <v>14</v>
      </c>
      <c r="O45" s="904" t="s">
        <v>14</v>
      </c>
      <c r="P45" s="904" t="s">
        <v>14</v>
      </c>
      <c r="Q45" s="904" t="s">
        <v>14</v>
      </c>
      <c r="R45" s="904" t="s">
        <v>14</v>
      </c>
      <c r="S45" s="904" t="s">
        <v>14</v>
      </c>
      <c r="T45" s="904" t="s">
        <v>14</v>
      </c>
      <c r="U45" s="904" t="s">
        <v>14</v>
      </c>
      <c r="V45" s="904" t="s">
        <v>14</v>
      </c>
      <c r="W45" s="904" t="s">
        <v>14</v>
      </c>
      <c r="X45" s="904" t="s">
        <v>14</v>
      </c>
      <c r="Y45" s="904" t="s">
        <v>14</v>
      </c>
      <c r="Z45" s="904" t="s">
        <v>14</v>
      </c>
    </row>
    <row r="46" spans="2:26" x14ac:dyDescent="0.25">
      <c r="B46" s="897" t="s">
        <v>54</v>
      </c>
      <c r="C46" s="899">
        <v>8.2200000000000006</v>
      </c>
      <c r="D46" s="899">
        <v>8.3719999999999999</v>
      </c>
      <c r="E46" s="899">
        <v>7.3929999999999998</v>
      </c>
      <c r="F46" s="899">
        <v>6.8949999999999996</v>
      </c>
      <c r="G46" s="899">
        <v>7.2290000000000001</v>
      </c>
      <c r="H46" s="899">
        <v>7.6109999999999998</v>
      </c>
      <c r="I46" s="899">
        <v>7.64</v>
      </c>
      <c r="J46" s="899">
        <v>7.835</v>
      </c>
      <c r="K46" s="899">
        <v>8.1829999999999998</v>
      </c>
      <c r="L46" s="899">
        <v>9.4559999999999995</v>
      </c>
      <c r="M46" s="899">
        <v>9.4450000000000003</v>
      </c>
      <c r="N46" s="899">
        <v>9.4179999999999993</v>
      </c>
      <c r="O46" s="899">
        <v>9.827</v>
      </c>
      <c r="P46" s="899">
        <v>9.7810000000000006</v>
      </c>
      <c r="Q46" s="899">
        <v>9.6709999999999994</v>
      </c>
      <c r="R46" s="899">
        <v>10.228999999999999</v>
      </c>
      <c r="S46" s="899">
        <v>9.0020000000000007</v>
      </c>
      <c r="T46" s="899">
        <v>10.442</v>
      </c>
      <c r="U46" s="899">
        <v>9.5340000000000007</v>
      </c>
      <c r="V46" s="899">
        <v>9.3550000000000004</v>
      </c>
      <c r="W46" s="899">
        <v>9.984</v>
      </c>
      <c r="X46" s="899">
        <v>9.6950000000000003</v>
      </c>
      <c r="Y46" s="904" t="s">
        <v>14</v>
      </c>
      <c r="Z46" s="904" t="s">
        <v>14</v>
      </c>
    </row>
    <row r="47" spans="2:26" x14ac:dyDescent="0.25">
      <c r="B47" s="897" t="s">
        <v>55</v>
      </c>
      <c r="C47" s="899">
        <v>8.3350000000000009</v>
      </c>
      <c r="D47" s="899">
        <v>8.5500000000000007</v>
      </c>
      <c r="E47" s="899">
        <v>8.6969999999999992</v>
      </c>
      <c r="F47" s="899">
        <v>8.1890000000000001</v>
      </c>
      <c r="G47" s="899">
        <v>8.125</v>
      </c>
      <c r="H47" s="899">
        <v>8.0350000000000001</v>
      </c>
      <c r="I47" s="899">
        <v>8.25</v>
      </c>
      <c r="J47" s="899">
        <v>8.202</v>
      </c>
      <c r="K47" s="899">
        <v>8.0109999999999992</v>
      </c>
      <c r="L47" s="899">
        <v>8.3949999999999996</v>
      </c>
      <c r="M47" s="899">
        <v>7.9450000000000003</v>
      </c>
      <c r="N47" s="899">
        <v>7.7880000000000003</v>
      </c>
      <c r="O47" s="899">
        <v>7.7359999999999998</v>
      </c>
      <c r="P47" s="899">
        <v>7.9770000000000003</v>
      </c>
      <c r="Q47" s="899">
        <v>8.3960000000000008</v>
      </c>
      <c r="R47" s="899">
        <v>8.9090000000000007</v>
      </c>
      <c r="S47" s="899">
        <v>9.1690000000000005</v>
      </c>
      <c r="T47" s="899">
        <v>9.4710000000000001</v>
      </c>
      <c r="U47" s="899">
        <v>9.4649999999999999</v>
      </c>
      <c r="V47" s="899">
        <v>9.6140000000000008</v>
      </c>
      <c r="W47" s="904" t="s">
        <v>14</v>
      </c>
      <c r="X47" s="904" t="s">
        <v>14</v>
      </c>
      <c r="Y47" s="904" t="s">
        <v>14</v>
      </c>
      <c r="Z47" s="904" t="s">
        <v>14</v>
      </c>
    </row>
    <row r="48" spans="2:26" x14ac:dyDescent="0.25">
      <c r="B48" s="897" t="s">
        <v>56</v>
      </c>
      <c r="C48" s="904" t="s">
        <v>14</v>
      </c>
      <c r="D48" s="904" t="s">
        <v>14</v>
      </c>
      <c r="E48" s="904" t="s">
        <v>14</v>
      </c>
      <c r="F48" s="904" t="s">
        <v>14</v>
      </c>
      <c r="G48" s="904" t="s">
        <v>14</v>
      </c>
      <c r="H48" s="899">
        <v>6.89</v>
      </c>
      <c r="I48" s="899">
        <v>6.5250000000000004</v>
      </c>
      <c r="J48" s="899">
        <v>6.157</v>
      </c>
      <c r="K48" s="899">
        <v>6.2830000000000004</v>
      </c>
      <c r="L48" s="899">
        <v>6.5960000000000001</v>
      </c>
      <c r="M48" s="899">
        <v>7.0949999999999998</v>
      </c>
      <c r="N48" s="899">
        <v>7.1029999999999998</v>
      </c>
      <c r="O48" s="899">
        <v>7.5389999999999997</v>
      </c>
      <c r="P48" s="899">
        <v>7.1420000000000003</v>
      </c>
      <c r="Q48" s="899">
        <v>7.6829999999999998</v>
      </c>
      <c r="R48" s="899">
        <v>7.3940000000000001</v>
      </c>
      <c r="S48" s="899">
        <v>7.46</v>
      </c>
      <c r="T48" s="899">
        <v>7.4960000000000004</v>
      </c>
      <c r="U48" s="899">
        <v>7.3319999999999999</v>
      </c>
      <c r="V48" s="899">
        <v>7.0919999999999996</v>
      </c>
      <c r="W48" s="899">
        <v>8.4819999999999993</v>
      </c>
      <c r="X48" s="899">
        <v>8.6189999999999998</v>
      </c>
      <c r="Y48" s="899">
        <v>7.6639999999999997</v>
      </c>
      <c r="Z48" s="901">
        <v>7.7089999999999996</v>
      </c>
    </row>
    <row r="49" spans="2:27" x14ac:dyDescent="0.25">
      <c r="B49" s="897" t="s">
        <v>57</v>
      </c>
      <c r="C49" s="899">
        <v>4.4870000000000001</v>
      </c>
      <c r="D49" s="899">
        <v>4.2350000000000003</v>
      </c>
      <c r="E49" s="899">
        <v>4.3689999999999998</v>
      </c>
      <c r="F49" s="899">
        <v>4.4089999999999998</v>
      </c>
      <c r="G49" s="899">
        <v>4.2809999999999997</v>
      </c>
      <c r="H49" s="899">
        <v>4.1840000000000002</v>
      </c>
      <c r="I49" s="899">
        <v>3.95</v>
      </c>
      <c r="J49" s="899">
        <v>3.68</v>
      </c>
      <c r="K49" s="899">
        <v>3.8860000000000001</v>
      </c>
      <c r="L49" s="899">
        <v>4.3390000000000004</v>
      </c>
      <c r="M49" s="899">
        <v>4.194</v>
      </c>
      <c r="N49" s="899">
        <v>4.3090000000000002</v>
      </c>
      <c r="O49" s="899">
        <v>4.57</v>
      </c>
      <c r="P49" s="899">
        <v>4.742</v>
      </c>
      <c r="Q49" s="899">
        <v>4.8</v>
      </c>
      <c r="R49" s="899">
        <v>4.9610000000000003</v>
      </c>
      <c r="S49" s="899">
        <v>4.9770000000000003</v>
      </c>
      <c r="T49" s="899">
        <v>5.0469999999999997</v>
      </c>
      <c r="U49" s="899">
        <v>5.1479999999999997</v>
      </c>
      <c r="V49" s="899">
        <v>5.3730000000000002</v>
      </c>
      <c r="W49" s="899">
        <v>5.66</v>
      </c>
      <c r="X49" s="899">
        <v>5.3650000000000002</v>
      </c>
      <c r="Y49" s="904" t="s">
        <v>14</v>
      </c>
      <c r="Z49" s="904" t="s">
        <v>14</v>
      </c>
    </row>
    <row r="50" spans="2:27" x14ac:dyDescent="0.25">
      <c r="B50" s="897" t="s">
        <v>58</v>
      </c>
      <c r="C50" s="904" t="s">
        <v>14</v>
      </c>
      <c r="D50" s="904" t="s">
        <v>14</v>
      </c>
      <c r="E50" s="904" t="s">
        <v>14</v>
      </c>
      <c r="F50" s="904" t="s">
        <v>14</v>
      </c>
      <c r="G50" s="904" t="s">
        <v>14</v>
      </c>
      <c r="H50" s="901">
        <v>6.8390000000000004</v>
      </c>
      <c r="I50" s="901">
        <v>6.9020000000000001</v>
      </c>
      <c r="J50" s="901">
        <v>7.3869999999999996</v>
      </c>
      <c r="K50" s="901">
        <v>7.6319999999999997</v>
      </c>
      <c r="L50" s="901">
        <v>8.0640000000000001</v>
      </c>
      <c r="M50" s="901">
        <v>7.9710000000000001</v>
      </c>
      <c r="N50" s="902">
        <v>7.4480000000000004</v>
      </c>
      <c r="O50" s="899">
        <v>7.4790000000000001</v>
      </c>
      <c r="P50" s="902">
        <v>6.4119999999999999</v>
      </c>
      <c r="Q50" s="899">
        <v>6.5960000000000001</v>
      </c>
      <c r="R50" s="899">
        <v>6.6749999999999998</v>
      </c>
      <c r="S50" s="899">
        <v>6.71</v>
      </c>
      <c r="T50" s="899">
        <v>6.6429999999999998</v>
      </c>
      <c r="U50" s="899">
        <v>6.734</v>
      </c>
      <c r="V50" s="899">
        <v>6.7869999999999999</v>
      </c>
      <c r="W50" s="899">
        <v>7.7110000000000003</v>
      </c>
      <c r="X50" s="899">
        <v>8.0739999999999998</v>
      </c>
      <c r="Y50" s="899">
        <v>7.2569999999999997</v>
      </c>
      <c r="Z50" s="901">
        <v>7.56</v>
      </c>
    </row>
    <row r="51" spans="2:27" x14ac:dyDescent="0.25">
      <c r="B51" s="897" t="s">
        <v>59</v>
      </c>
      <c r="C51" s="904" t="s">
        <v>14</v>
      </c>
      <c r="D51" s="904" t="s">
        <v>14</v>
      </c>
      <c r="E51" s="904" t="s">
        <v>14</v>
      </c>
      <c r="F51" s="904" t="s">
        <v>14</v>
      </c>
      <c r="G51" s="904" t="s">
        <v>14</v>
      </c>
      <c r="H51" s="899">
        <v>5.4059999999999997</v>
      </c>
      <c r="I51" s="899">
        <v>5.4370000000000003</v>
      </c>
      <c r="J51" s="899">
        <v>5.3230000000000004</v>
      </c>
      <c r="K51" s="899">
        <v>6.0220000000000002</v>
      </c>
      <c r="L51" s="899">
        <v>6.4690000000000003</v>
      </c>
      <c r="M51" s="902">
        <v>6.5010000000000003</v>
      </c>
      <c r="N51" s="899">
        <v>6.431</v>
      </c>
      <c r="O51" s="899">
        <v>6.5359999999999996</v>
      </c>
      <c r="P51" s="899">
        <v>6.9279999999999999</v>
      </c>
      <c r="Q51" s="899">
        <v>6.931</v>
      </c>
      <c r="R51" s="902">
        <v>6.7939999999999996</v>
      </c>
      <c r="S51" s="899">
        <v>6.6529999999999996</v>
      </c>
      <c r="T51" s="899">
        <v>6.6219999999999999</v>
      </c>
      <c r="U51" s="899">
        <v>6.8259999999999996</v>
      </c>
      <c r="V51" s="899">
        <v>7.0659999999999998</v>
      </c>
      <c r="W51" s="899">
        <v>8.8369999999999997</v>
      </c>
      <c r="X51" s="900">
        <v>9.8339999999999996</v>
      </c>
      <c r="Y51" s="900">
        <v>9.1219999999999999</v>
      </c>
      <c r="Z51" s="904" t="s">
        <v>14</v>
      </c>
    </row>
    <row r="52" spans="2:27" x14ac:dyDescent="0.25">
      <c r="B52" s="897" t="s">
        <v>60</v>
      </c>
      <c r="C52" s="899">
        <v>4.1609999999999996</v>
      </c>
      <c r="D52" s="899">
        <v>4.3959999999999999</v>
      </c>
      <c r="E52" s="899">
        <v>4.3730000000000002</v>
      </c>
      <c r="F52" s="899">
        <v>4.1340000000000003</v>
      </c>
      <c r="G52" s="899">
        <v>4.0810000000000004</v>
      </c>
      <c r="H52" s="899">
        <v>3.91</v>
      </c>
      <c r="I52" s="899">
        <v>3.7490000000000001</v>
      </c>
      <c r="J52" s="899">
        <v>3.6280000000000001</v>
      </c>
      <c r="K52" s="899">
        <v>3.625</v>
      </c>
      <c r="L52" s="899">
        <v>3.5939999999999999</v>
      </c>
      <c r="M52" s="899">
        <v>3.375</v>
      </c>
      <c r="N52" s="899">
        <v>3.246</v>
      </c>
      <c r="O52" s="899">
        <v>3.3290000000000002</v>
      </c>
      <c r="P52" s="899">
        <v>3.7490000000000001</v>
      </c>
      <c r="Q52" s="899">
        <v>3.62</v>
      </c>
      <c r="R52" s="899">
        <v>3.5960000000000001</v>
      </c>
      <c r="S52" s="899">
        <v>3.504</v>
      </c>
      <c r="T52" s="899">
        <v>2.9359999999999999</v>
      </c>
      <c r="U52" s="899">
        <v>2.86</v>
      </c>
      <c r="V52" s="899">
        <v>2.9039999999999999</v>
      </c>
      <c r="W52" s="899">
        <v>2.9550000000000001</v>
      </c>
      <c r="X52" s="899">
        <v>3.282</v>
      </c>
      <c r="Y52" s="904" t="s">
        <v>14</v>
      </c>
      <c r="Z52" s="904" t="s">
        <v>14</v>
      </c>
    </row>
    <row r="53" spans="2:27" x14ac:dyDescent="0.25">
      <c r="B53" s="897" t="s">
        <v>61</v>
      </c>
      <c r="C53" s="899">
        <v>1.8420000000000001</v>
      </c>
      <c r="D53" s="899">
        <v>2.1059999999999999</v>
      </c>
      <c r="E53" s="899">
        <v>1.9690000000000001</v>
      </c>
      <c r="F53" s="899">
        <v>2.2349999999999999</v>
      </c>
      <c r="G53" s="899">
        <v>2.1070000000000002</v>
      </c>
      <c r="H53" s="899">
        <v>2.5169999999999999</v>
      </c>
      <c r="I53" s="899">
        <v>2.6040000000000001</v>
      </c>
      <c r="J53" s="899">
        <v>2.8069999999999999</v>
      </c>
      <c r="K53" s="899">
        <v>2.548</v>
      </c>
      <c r="L53" s="899">
        <v>2.6230000000000002</v>
      </c>
      <c r="M53" s="899">
        <v>2.7909999999999999</v>
      </c>
      <c r="N53" s="899">
        <v>2.9889999999999999</v>
      </c>
      <c r="O53" s="899">
        <v>2.9140000000000001</v>
      </c>
      <c r="P53" s="899">
        <v>2.8690000000000002</v>
      </c>
      <c r="Q53" s="899">
        <v>2.964</v>
      </c>
      <c r="R53" s="899">
        <v>2.9239999999999999</v>
      </c>
      <c r="S53" s="899">
        <v>3.0209999999999999</v>
      </c>
      <c r="T53" s="899">
        <v>2.9039999999999999</v>
      </c>
      <c r="U53" s="899">
        <v>2.8679999999999999</v>
      </c>
      <c r="V53" s="899">
        <v>2.9049999999999998</v>
      </c>
      <c r="W53" s="899">
        <v>3.4129999999999998</v>
      </c>
      <c r="X53" s="899">
        <v>3.706</v>
      </c>
      <c r="Y53" s="904" t="s">
        <v>14</v>
      </c>
      <c r="Z53" s="904" t="s">
        <v>14</v>
      </c>
    </row>
    <row r="54" spans="2:27" x14ac:dyDescent="0.25">
      <c r="B54" s="897" t="s">
        <v>62</v>
      </c>
      <c r="C54" s="904" t="s">
        <v>14</v>
      </c>
      <c r="D54" s="904" t="s">
        <v>14</v>
      </c>
      <c r="E54" s="904" t="s">
        <v>14</v>
      </c>
      <c r="F54" s="904" t="s">
        <v>14</v>
      </c>
      <c r="G54" s="904" t="s">
        <v>14</v>
      </c>
      <c r="H54" s="904" t="s">
        <v>14</v>
      </c>
      <c r="I54" s="904" t="s">
        <v>14</v>
      </c>
      <c r="J54" s="904" t="s">
        <v>14</v>
      </c>
      <c r="K54" s="904" t="s">
        <v>14</v>
      </c>
      <c r="L54" s="904" t="s">
        <v>14</v>
      </c>
      <c r="M54" s="904" t="s">
        <v>14</v>
      </c>
      <c r="N54" s="904" t="s">
        <v>14</v>
      </c>
      <c r="O54" s="904" t="s">
        <v>14</v>
      </c>
      <c r="P54" s="904" t="s">
        <v>14</v>
      </c>
      <c r="Q54" s="904" t="s">
        <v>14</v>
      </c>
      <c r="R54" s="904" t="s">
        <v>14</v>
      </c>
      <c r="S54" s="899">
        <v>8.9659999999999993</v>
      </c>
      <c r="T54" s="899">
        <v>8.7309999999999999</v>
      </c>
      <c r="U54" s="899">
        <v>8.5510000000000002</v>
      </c>
      <c r="V54" s="899">
        <v>9.1479999999999997</v>
      </c>
      <c r="W54" s="899">
        <v>10.741</v>
      </c>
      <c r="X54" s="899">
        <v>10.584</v>
      </c>
      <c r="Y54" s="899">
        <v>9.8149999999999995</v>
      </c>
      <c r="Z54" s="904" t="s">
        <v>14</v>
      </c>
    </row>
    <row r="55" spans="2:27" x14ac:dyDescent="0.25">
      <c r="B55" s="897" t="s">
        <v>63</v>
      </c>
      <c r="C55" s="899">
        <v>4.415</v>
      </c>
      <c r="D55" s="899">
        <v>4.7220000000000004</v>
      </c>
      <c r="E55" s="899">
        <v>4.9390000000000001</v>
      </c>
      <c r="F55" s="899">
        <v>4.5869999999999997</v>
      </c>
      <c r="G55" s="899">
        <v>4.43</v>
      </c>
      <c r="H55" s="899">
        <v>4.6660000000000004</v>
      </c>
      <c r="I55" s="899">
        <v>4.41</v>
      </c>
      <c r="J55" s="899">
        <v>4.4260000000000002</v>
      </c>
      <c r="K55" s="899">
        <v>4.5330000000000004</v>
      </c>
      <c r="L55" s="899">
        <v>4.9649999999999999</v>
      </c>
      <c r="M55" s="899">
        <v>4.7149999999999999</v>
      </c>
      <c r="N55" s="899">
        <v>4.5350000000000001</v>
      </c>
      <c r="O55" s="899">
        <v>4.7350000000000003</v>
      </c>
      <c r="P55" s="899">
        <v>4.7489999999999997</v>
      </c>
      <c r="Q55" s="899">
        <v>4.9640000000000004</v>
      </c>
      <c r="R55" s="899">
        <v>4.9610000000000003</v>
      </c>
      <c r="S55" s="899">
        <v>4.96</v>
      </c>
      <c r="T55" s="899">
        <v>4.8810000000000002</v>
      </c>
      <c r="U55" s="899">
        <v>5.16</v>
      </c>
      <c r="V55" s="899">
        <v>5.1790000000000003</v>
      </c>
      <c r="W55" s="899">
        <v>6.2859999999999996</v>
      </c>
      <c r="X55" s="900">
        <v>6.6790000000000003</v>
      </c>
      <c r="Y55" s="900">
        <v>6.093</v>
      </c>
      <c r="Z55" s="904" t="s">
        <v>14</v>
      </c>
    </row>
    <row r="56" spans="2:27" x14ac:dyDescent="0.25">
      <c r="B56" s="897" t="s">
        <v>64</v>
      </c>
      <c r="C56" s="904" t="s">
        <v>14</v>
      </c>
      <c r="D56" s="904" t="s">
        <v>14</v>
      </c>
      <c r="E56" s="904" t="s">
        <v>14</v>
      </c>
      <c r="F56" s="904" t="s">
        <v>14</v>
      </c>
      <c r="G56" s="904" t="s">
        <v>14</v>
      </c>
      <c r="H56" s="899">
        <v>5.5279999999999996</v>
      </c>
      <c r="I56" s="899">
        <v>5.0709999999999997</v>
      </c>
      <c r="J56" s="899">
        <v>5.0229999999999997</v>
      </c>
      <c r="K56" s="899">
        <v>5.0229999999999997</v>
      </c>
      <c r="L56" s="899">
        <v>5.2779999999999996</v>
      </c>
      <c r="M56" s="899">
        <v>5.64</v>
      </c>
      <c r="N56" s="902">
        <v>4.4749999999999996</v>
      </c>
      <c r="O56" s="899">
        <v>4.5090000000000003</v>
      </c>
      <c r="P56" s="899">
        <v>5.2240000000000002</v>
      </c>
      <c r="Q56" s="899">
        <v>5.0279999999999996</v>
      </c>
      <c r="R56" s="899">
        <v>4.9429999999999996</v>
      </c>
      <c r="S56" s="899">
        <v>5.08</v>
      </c>
      <c r="T56" s="899">
        <v>5.1890000000000001</v>
      </c>
      <c r="U56" s="899">
        <v>5.5179999999999998</v>
      </c>
      <c r="V56" s="899">
        <v>5.7140000000000004</v>
      </c>
      <c r="W56" s="899">
        <v>6.226</v>
      </c>
      <c r="X56" s="899">
        <v>6.47</v>
      </c>
      <c r="Y56" s="899">
        <v>5.7489999999999997</v>
      </c>
      <c r="Z56" s="901">
        <v>5.851</v>
      </c>
    </row>
    <row r="57" spans="2:27" x14ac:dyDescent="0.25">
      <c r="B57" s="897" t="s">
        <v>65</v>
      </c>
      <c r="C57" s="899">
        <v>7.3369999999999997</v>
      </c>
      <c r="D57" s="899">
        <v>7.1230000000000002</v>
      </c>
      <c r="E57" s="899">
        <v>6.6779999999999999</v>
      </c>
      <c r="F57" s="899">
        <v>7.0410000000000004</v>
      </c>
      <c r="G57" s="899">
        <v>6.9379999999999997</v>
      </c>
      <c r="H57" s="899">
        <v>6.8620000000000001</v>
      </c>
      <c r="I57" s="899">
        <v>6.8769999999999998</v>
      </c>
      <c r="J57" s="899">
        <v>6.9050000000000002</v>
      </c>
      <c r="K57" s="899">
        <v>7.1479999999999997</v>
      </c>
      <c r="L57" s="899">
        <v>7.649</v>
      </c>
      <c r="M57" s="899">
        <v>7.7939999999999996</v>
      </c>
      <c r="N57" s="899">
        <v>7.944</v>
      </c>
      <c r="O57" s="899">
        <v>8.0039999999999996</v>
      </c>
      <c r="P57" s="899">
        <v>8.1029999999999998</v>
      </c>
      <c r="Q57" s="899">
        <v>7.8710000000000004</v>
      </c>
      <c r="R57" s="899">
        <v>8.0530000000000008</v>
      </c>
      <c r="S57" s="899">
        <v>8.08</v>
      </c>
      <c r="T57" s="899">
        <v>7.9770000000000003</v>
      </c>
      <c r="U57" s="899">
        <v>8.077</v>
      </c>
      <c r="V57" s="899">
        <v>8.23</v>
      </c>
      <c r="W57" s="899">
        <v>8.5280000000000005</v>
      </c>
      <c r="X57" s="899">
        <v>8.2509999999999994</v>
      </c>
      <c r="Y57" s="904" t="s">
        <v>14</v>
      </c>
      <c r="Z57" s="904" t="s">
        <v>14</v>
      </c>
    </row>
    <row r="58" spans="2:27" x14ac:dyDescent="0.25">
      <c r="B58" s="897" t="s">
        <v>66</v>
      </c>
      <c r="C58" s="899">
        <v>5.3070000000000004</v>
      </c>
      <c r="D58" s="899">
        <v>5.7249999999999996</v>
      </c>
      <c r="E58" s="899">
        <v>5.992</v>
      </c>
      <c r="F58" s="899">
        <v>6.5460000000000003</v>
      </c>
      <c r="G58" s="899">
        <v>6.1689999999999996</v>
      </c>
      <c r="H58" s="899">
        <v>6.3460000000000001</v>
      </c>
      <c r="I58" s="899">
        <v>6.4169999999999998</v>
      </c>
      <c r="J58" s="899">
        <v>6.0179999999999998</v>
      </c>
      <c r="K58" s="899">
        <v>5.4980000000000002</v>
      </c>
      <c r="L58" s="899">
        <v>6.61</v>
      </c>
      <c r="M58" s="899">
        <v>6.8140000000000001</v>
      </c>
      <c r="N58" s="899">
        <v>6.8170000000000002</v>
      </c>
      <c r="O58" s="899">
        <v>7.1180000000000003</v>
      </c>
      <c r="P58" s="899">
        <v>6.944</v>
      </c>
      <c r="Q58" s="899">
        <v>7.1950000000000003</v>
      </c>
      <c r="R58" s="899">
        <v>7.7839999999999998</v>
      </c>
      <c r="S58" s="899">
        <v>7.5519999999999996</v>
      </c>
      <c r="T58" s="899">
        <v>7.4420000000000002</v>
      </c>
      <c r="U58" s="899">
        <v>7.52</v>
      </c>
      <c r="V58" s="899">
        <v>7.0919999999999996</v>
      </c>
      <c r="W58" s="899">
        <v>7.5620000000000003</v>
      </c>
      <c r="X58" s="899">
        <v>8.0190000000000001</v>
      </c>
      <c r="Y58" s="904" t="s">
        <v>14</v>
      </c>
      <c r="Z58" s="904" t="s">
        <v>14</v>
      </c>
    </row>
    <row r="60" spans="2:27" x14ac:dyDescent="0.25">
      <c r="B60" s="905" t="s">
        <v>67</v>
      </c>
      <c r="AA60" s="906" t="s">
        <v>0</v>
      </c>
    </row>
  </sheetData>
  <hyperlinks>
    <hyperlink ref="B60" r:id="rId1" xr:uid="{FFEA3901-3393-41CC-A8B3-26654E3D3CCF}"/>
    <hyperlink ref="AA60" r:id="rId2" xr:uid="{2A3D2F01-8F72-44BC-AB25-817ACCF9AB0F}"/>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240A-4E7C-4BC5-A8C8-1E529C0F6C5B}">
  <dimension ref="B1:AA93"/>
  <sheetViews>
    <sheetView topLeftCell="A58" workbookViewId="0">
      <selection activeCell="J91" sqref="J91"/>
    </sheetView>
  </sheetViews>
  <sheetFormatPr baseColWidth="10" defaultColWidth="9.140625" defaultRowHeight="15" x14ac:dyDescent="0.25"/>
  <cols>
    <col min="2" max="2" width="35" customWidth="1"/>
    <col min="3" max="4" width="8" customWidth="1"/>
    <col min="5" max="5" width="19.140625" customWidth="1"/>
    <col min="6" max="26" width="8" customWidth="1"/>
  </cols>
  <sheetData>
    <row r="1" spans="2:26" x14ac:dyDescent="0.25">
      <c r="B1" s="893" t="s">
        <v>0</v>
      </c>
    </row>
    <row r="2" spans="2:26" x14ac:dyDescent="0.25">
      <c r="B2" s="894" t="s">
        <v>1</v>
      </c>
    </row>
    <row r="3" spans="2:26" x14ac:dyDescent="0.25">
      <c r="B3" s="894" t="s">
        <v>2</v>
      </c>
    </row>
    <row r="4" spans="2:26" x14ac:dyDescent="0.25">
      <c r="B4" s="894" t="s">
        <v>3</v>
      </c>
    </row>
    <row r="6" spans="2:26" ht="30" customHeight="1" x14ac:dyDescent="0.25">
      <c r="B6" s="895" t="s">
        <v>4</v>
      </c>
      <c r="C6" s="896" t="s">
        <v>83</v>
      </c>
      <c r="D6" s="896" t="s">
        <v>84</v>
      </c>
      <c r="E6" s="896" t="s">
        <v>85</v>
      </c>
      <c r="F6" s="896" t="s">
        <v>86</v>
      </c>
      <c r="G6" s="896" t="s">
        <v>87</v>
      </c>
      <c r="H6" s="896" t="s">
        <v>88</v>
      </c>
      <c r="I6" s="896" t="s">
        <v>89</v>
      </c>
      <c r="J6" s="896" t="s">
        <v>90</v>
      </c>
      <c r="K6" s="896" t="s">
        <v>91</v>
      </c>
      <c r="L6" s="896" t="s">
        <v>92</v>
      </c>
      <c r="M6" s="896" t="s">
        <v>93</v>
      </c>
      <c r="N6" s="896" t="s">
        <v>94</v>
      </c>
      <c r="O6" s="896" t="s">
        <v>95</v>
      </c>
      <c r="P6" s="896" t="s">
        <v>96</v>
      </c>
      <c r="Q6" s="896" t="s">
        <v>97</v>
      </c>
      <c r="R6" s="896" t="s">
        <v>5</v>
      </c>
      <c r="S6" s="896" t="s">
        <v>6</v>
      </c>
      <c r="T6" s="896" t="s">
        <v>7</v>
      </c>
      <c r="U6" s="896" t="s">
        <v>8</v>
      </c>
      <c r="V6" s="896" t="s">
        <v>9</v>
      </c>
      <c r="W6" s="896" t="s">
        <v>10</v>
      </c>
      <c r="X6" s="896" t="s">
        <v>11</v>
      </c>
      <c r="Y6" s="896" t="s">
        <v>12</v>
      </c>
      <c r="Z6" s="896" t="s">
        <v>13</v>
      </c>
    </row>
    <row r="7" spans="2:26" x14ac:dyDescent="0.25">
      <c r="B7" s="897" t="s">
        <v>15</v>
      </c>
      <c r="C7" s="898">
        <f>Feuil2!C7/Feuil2!$C7*100</f>
        <v>100</v>
      </c>
      <c r="D7" s="898">
        <f>Feuil2!D7/Feuil2!$C7*100</f>
        <v>101.12004216629332</v>
      </c>
      <c r="E7" s="898">
        <f>Feuil2!E7/Feuil2!$C7*100</f>
        <v>103.72908156542364</v>
      </c>
      <c r="F7" s="898">
        <f>Feuil2!F7/Feuil2!$C7*100</f>
        <v>103.794966398735</v>
      </c>
      <c r="G7" s="898">
        <f>Feuil2!G7/Feuil2!$C7*100</f>
        <v>106.50942153116351</v>
      </c>
      <c r="H7" s="898">
        <f>Feuil2!H7/Feuil2!$C7*100</f>
        <v>104.95453946501515</v>
      </c>
      <c r="I7" s="898">
        <f>Feuil2!I7/Feuil2!$C7*100</f>
        <v>105.04677823165107</v>
      </c>
      <c r="J7" s="898">
        <f>Feuil2!J7/Feuil2!$C7*100</f>
        <v>106.10093556463301</v>
      </c>
      <c r="K7" s="898">
        <f>Feuil2!K7/Feuil2!$C7*100</f>
        <v>108.6704440637765</v>
      </c>
      <c r="L7" s="898">
        <f>Feuil2!L7/Feuil2!$C7*100</f>
        <v>112.55764922914744</v>
      </c>
      <c r="M7" s="898">
        <f>Feuil2!M7/Feuil2!$C7*100</f>
        <v>110.93688232968771</v>
      </c>
      <c r="N7" s="898">
        <f>Feuil2!N7/Feuil2!$C7*100</f>
        <v>112.45223349584926</v>
      </c>
      <c r="O7" s="898">
        <f>Feuil2!O7/Feuil2!$C7*100</f>
        <v>114.2311239952563</v>
      </c>
      <c r="P7" s="898">
        <f>Feuil2!P7/Feuil2!$C7*100</f>
        <v>115.23257346158913</v>
      </c>
      <c r="Q7" s="898">
        <f>Feuil2!Q7/Feuil2!$C7*100</f>
        <v>129.46369745684544</v>
      </c>
      <c r="R7" s="898">
        <f>Feuil2!R7/Feuil2!$C7*100</f>
        <v>134.06245882197916</v>
      </c>
      <c r="S7" s="898">
        <f>Feuil2!S7/Feuil2!$C7*100</f>
        <v>132.95559362234812</v>
      </c>
      <c r="T7" s="898">
        <f>Feuil2!T7/Feuil2!$C7*100</f>
        <v>133.24548688891818</v>
      </c>
      <c r="U7" s="898">
        <f>Feuil2!U7/Feuil2!$C7*100</f>
        <v>132.45486888918171</v>
      </c>
      <c r="V7" s="898">
        <f>Feuil2!V7/Feuil2!$C7*100</f>
        <v>134.57636052180786</v>
      </c>
      <c r="W7" s="898">
        <f>Feuil2!W7/Feuil2!$C7*100</f>
        <v>140.46646461984452</v>
      </c>
      <c r="X7" s="898">
        <f>Feuil2!X7/Feuil2!$C7*100</f>
        <v>137.36987745421004</v>
      </c>
      <c r="Y7" s="898">
        <f>Feuil2!Y7/Feuil2!$C7*100</f>
        <v>130.8077480563974</v>
      </c>
      <c r="Z7" s="898">
        <f>Feuil2!Z7/Feuil2!$C7*100</f>
        <v>128.44907102385031</v>
      </c>
    </row>
    <row r="8" spans="2:26" x14ac:dyDescent="0.25">
      <c r="B8" s="897" t="s">
        <v>16</v>
      </c>
      <c r="C8" s="898">
        <f>Feuil2!C8/Feuil2!$C8*100</f>
        <v>100</v>
      </c>
      <c r="D8" s="898">
        <f>Feuil2!D8/Feuil2!$C8*100</f>
        <v>100.70621468926552</v>
      </c>
      <c r="E8" s="898">
        <f>Feuil2!E8/Feuil2!$C8*100</f>
        <v>102.07518470230335</v>
      </c>
      <c r="F8" s="898">
        <f>Feuil2!F8/Feuil2!$C8*100</f>
        <v>103.72664059104737</v>
      </c>
      <c r="G8" s="898">
        <f>Feuil2!G8/Feuil2!$C8*100</f>
        <v>105.48674489352454</v>
      </c>
      <c r="H8" s="898">
        <f>Feuil2!H8/Feuil2!$C8*100</f>
        <v>104.59582790091264</v>
      </c>
      <c r="I8" s="898">
        <f>Feuil2!I8/Feuil2!$C8*100</f>
        <v>103.55280312907431</v>
      </c>
      <c r="J8" s="898">
        <f>Feuil2!J8/Feuil2!$C8*100</f>
        <v>103.56366797044763</v>
      </c>
      <c r="K8" s="898">
        <f>Feuil2!K8/Feuil2!$C8*100</f>
        <v>105.67144719687094</v>
      </c>
      <c r="L8" s="898">
        <f>Feuil2!L8/Feuil2!$C8*100</f>
        <v>111.10386788352891</v>
      </c>
      <c r="M8" s="898">
        <f>Feuil2!M8/Feuil2!$C8*100</f>
        <v>111.04954367666231</v>
      </c>
      <c r="N8" s="898">
        <f>Feuil2!N8/Feuil2!$C8*100</f>
        <v>108.9308996088657</v>
      </c>
      <c r="O8" s="898">
        <f>Feuil2!O8/Feuil2!$C8*100</f>
        <v>110.81051716644936</v>
      </c>
      <c r="P8" s="898">
        <f>Feuil2!P8/Feuil2!$C8*100</f>
        <v>111.75575836592783</v>
      </c>
      <c r="Q8" s="898">
        <f>Feuil2!Q8/Feuil2!$C8*100</f>
        <v>112.64667535853977</v>
      </c>
      <c r="R8" s="898">
        <f>Feuil2!R8/Feuil2!$C8*100</f>
        <v>112.64667535853977</v>
      </c>
      <c r="S8" s="898">
        <f>Feuil2!S8/Feuil2!$C8*100</f>
        <v>112.4728378965667</v>
      </c>
      <c r="T8" s="898">
        <f>Feuil2!T8/Feuil2!$C8*100</f>
        <v>112.82051282051282</v>
      </c>
      <c r="U8" s="898">
        <f>Feuil2!U8/Feuil2!$C8*100</f>
        <v>112.44024337244676</v>
      </c>
      <c r="V8" s="898">
        <f>Feuil2!V8/Feuil2!$C8*100</f>
        <v>113.95045632333766</v>
      </c>
      <c r="W8" s="898">
        <f>Feuil2!W8/Feuil2!$C8*100</f>
        <v>122.94654498044328</v>
      </c>
      <c r="X8" s="898">
        <f>Feuil2!X8/Feuil2!$C8*100</f>
        <v>132.02955236853541</v>
      </c>
      <c r="Y8" s="898">
        <f>Feuil2!Y8/Feuil2!$C8*100</f>
        <v>121.21903520208603</v>
      </c>
      <c r="Z8" s="898">
        <f>Feuil2!Z8/Feuil2!$C8*100</f>
        <v>119.01347240330291</v>
      </c>
    </row>
    <row r="9" spans="2:26" x14ac:dyDescent="0.25">
      <c r="B9" s="897" t="s">
        <v>17</v>
      </c>
      <c r="C9" s="898">
        <f>Feuil2!C9/Feuil2!$C9*100</f>
        <v>100</v>
      </c>
      <c r="D9" s="898">
        <f>Feuil2!D9/Feuil2!$C9*100</f>
        <v>101.88773596699588</v>
      </c>
      <c r="E9" s="898">
        <f>Feuil2!E9/Feuil2!$C9*100</f>
        <v>103.98799849981248</v>
      </c>
      <c r="F9" s="898">
        <f>Feuil2!F9/Feuil2!$C9*100</f>
        <v>114.56432054006751</v>
      </c>
      <c r="G9" s="898">
        <f>Feuil2!G9/Feuil2!$C9*100</f>
        <v>116.61457682210276</v>
      </c>
      <c r="H9" s="898">
        <f>Feuil2!H9/Feuil2!$C9*100</f>
        <v>115.28941117639704</v>
      </c>
      <c r="I9" s="898">
        <f>Feuil2!I9/Feuil2!$C9*100</f>
        <v>114.1142642830354</v>
      </c>
      <c r="J9" s="898">
        <f>Feuil2!J9/Feuil2!$C9*100</f>
        <v>114.18927365920742</v>
      </c>
      <c r="K9" s="898">
        <f>Feuil2!K9/Feuil2!$C9*100</f>
        <v>119.92749093636705</v>
      </c>
      <c r="L9" s="898">
        <f>Feuil2!L9/Feuil2!$C9*100</f>
        <v>129.00362545318166</v>
      </c>
      <c r="M9" s="898">
        <f>Feuil2!M9/Feuil2!$C9*100</f>
        <v>127.51593949243656</v>
      </c>
      <c r="N9" s="898">
        <f>Feuil2!N9/Feuil2!$C9*100</f>
        <v>129.52869108638581</v>
      </c>
      <c r="O9" s="898">
        <f>Feuil2!O9/Feuil2!$C9*100</f>
        <v>131.30391298912366</v>
      </c>
      <c r="P9" s="898">
        <f>Feuil2!P9/Feuil2!$C9*100</f>
        <v>132.20402550318789</v>
      </c>
      <c r="Q9" s="898">
        <f>Feuil2!Q9/Feuil2!$C9*100</f>
        <v>132.61657707213402</v>
      </c>
      <c r="R9" s="898">
        <f>Feuil2!R9/Feuil2!$C9*100</f>
        <v>134.97937242155271</v>
      </c>
      <c r="S9" s="898">
        <f>Feuil2!S9/Feuil2!$C9*100</f>
        <v>134.92936617077135</v>
      </c>
      <c r="T9" s="898">
        <f>Feuil2!T9/Feuil2!$C9*100</f>
        <v>135.02937867233405</v>
      </c>
      <c r="U9" s="898">
        <f>Feuil2!U9/Feuil2!$C9*100</f>
        <v>135.77947243405427</v>
      </c>
      <c r="V9" s="898">
        <f>Feuil2!V9/Feuil2!$C9*100</f>
        <v>134.51681460182522</v>
      </c>
      <c r="W9" s="898">
        <f>Feuil2!W9/Feuil2!$C9*100</f>
        <v>140.89261157644705</v>
      </c>
      <c r="X9" s="898">
        <f>Feuil2!X9/Feuil2!$C9*100</f>
        <v>138.06725840730093</v>
      </c>
      <c r="Y9" s="898">
        <f>Feuil2!Y9/Feuil2!$C9*100</f>
        <v>134.5043130391299</v>
      </c>
      <c r="Z9" s="898">
        <f>Feuil2!Z9/Feuil2!$C9*100</f>
        <v>136.45455681960243</v>
      </c>
    </row>
    <row r="10" spans="2:26" x14ac:dyDescent="0.25">
      <c r="B10" s="897" t="s">
        <v>18</v>
      </c>
      <c r="C10" s="898">
        <f>Feuil2!C10/Feuil2!$C10*100</f>
        <v>100</v>
      </c>
      <c r="D10" s="898">
        <f>Feuil2!D10/Feuil2!$C10*100</f>
        <v>104.57080504364696</v>
      </c>
      <c r="E10" s="898">
        <f>Feuil2!E10/Feuil2!$C10*100</f>
        <v>107.38360814742968</v>
      </c>
      <c r="F10" s="898">
        <f>Feuil2!F10/Feuil2!$C10*100</f>
        <v>109.25072744907855</v>
      </c>
      <c r="G10" s="898">
        <f>Feuil2!G10/Feuil2!$C10*100</f>
        <v>109.91755577109603</v>
      </c>
      <c r="H10" s="898">
        <f>Feuil2!H10/Feuil2!$C10*100</f>
        <v>109.54170708050437</v>
      </c>
      <c r="I10" s="898">
        <f>Feuil2!I10/Feuil2!$C10*100</f>
        <v>113.05771096023278</v>
      </c>
      <c r="J10" s="898">
        <f>Feuil2!J10/Feuil2!$C10*100</f>
        <v>114.31862269641127</v>
      </c>
      <c r="K10" s="898">
        <f>Feuil2!K10/Feuil2!$C10*100</f>
        <v>116.24636275460718</v>
      </c>
      <c r="L10" s="898">
        <f>Feuil2!L10/Feuil2!$C10*100</f>
        <v>129.72841901066926</v>
      </c>
      <c r="M10" s="898">
        <f>Feuil2!M10/Feuil2!$C10*100</f>
        <v>129.77691561590689</v>
      </c>
      <c r="N10" s="898">
        <f>Feuil2!N10/Feuil2!$C10*100</f>
        <v>126.18816682832201</v>
      </c>
      <c r="O10" s="898">
        <f>Feuil2!O10/Feuil2!$C10*100</f>
        <v>127.84917555771096</v>
      </c>
      <c r="P10" s="898">
        <f>Feuil2!P10/Feuil2!$C10*100</f>
        <v>126.5761396702231</v>
      </c>
      <c r="Q10" s="898">
        <f>Feuil2!Q10/Feuil2!$C10*100</f>
        <v>124.69689621726481</v>
      </c>
      <c r="R10" s="898">
        <f>Feuil2!R10/Feuil2!$C10*100</f>
        <v>130.56498545101846</v>
      </c>
      <c r="S10" s="898">
        <f>Feuil2!S10/Feuil2!$C10*100</f>
        <v>134.10523763336568</v>
      </c>
      <c r="T10" s="898">
        <f>Feuil2!T10/Feuil2!$C10*100</f>
        <v>132.5654704170708</v>
      </c>
      <c r="U10" s="898">
        <f>Feuil2!U10/Feuil2!$C10*100</f>
        <v>132.67458777885548</v>
      </c>
      <c r="V10" s="898">
        <f>Feuil2!V10/Feuil2!$C10*100</f>
        <v>134.08098933074686</v>
      </c>
      <c r="W10" s="898">
        <f>Feuil2!W10/Feuil2!$C10*100</f>
        <v>157.90494665373424</v>
      </c>
      <c r="X10" s="898">
        <f>Feuil2!X10/Feuil2!$C10*100</f>
        <v>150.5698351115422</v>
      </c>
      <c r="Y10" s="898">
        <f>Feuil2!Y10/Feuil2!$C10*100</f>
        <v>136.20271580989331</v>
      </c>
      <c r="Z10" s="898">
        <f>Feuil2!Z10/Feuil2!$C10*100</f>
        <v>136.08147429679923</v>
      </c>
    </row>
    <row r="11" spans="2:26" x14ac:dyDescent="0.25">
      <c r="B11" s="897" t="s">
        <v>19</v>
      </c>
      <c r="C11" s="898">
        <f>Feuil2!C11/Feuil2!$C11*100</f>
        <v>100</v>
      </c>
      <c r="D11" s="898">
        <f>Feuil2!D11/Feuil2!$C11*100</f>
        <v>101.3857142857143</v>
      </c>
      <c r="E11" s="898">
        <f>Feuil2!E11/Feuil2!$C11*100</f>
        <v>102.97142857142858</v>
      </c>
      <c r="F11" s="898">
        <f>Feuil2!F11/Feuil2!$C11*100</f>
        <v>103.57142857142858</v>
      </c>
      <c r="G11" s="898">
        <f>Feuil2!G11/Feuil2!$C11*100</f>
        <v>98.714285714285722</v>
      </c>
      <c r="H11" s="898">
        <f>Feuil2!H11/Feuil2!$C11*100</f>
        <v>94.628571428571433</v>
      </c>
      <c r="I11" s="898">
        <f>Feuil2!I11/Feuil2!$C11*100</f>
        <v>86.742857142857147</v>
      </c>
      <c r="J11" s="898">
        <f>Feuil2!J11/Feuil2!$C11*100</f>
        <v>88.757142857142853</v>
      </c>
      <c r="K11" s="898">
        <f>Feuil2!K11/Feuil2!$C11*100</f>
        <v>96.285714285714292</v>
      </c>
      <c r="L11" s="898">
        <f>Feuil2!L11/Feuil2!$C11*100</f>
        <v>112.25714285714285</v>
      </c>
      <c r="M11" s="898">
        <f>Feuil2!M11/Feuil2!$C11*100</f>
        <v>97.428571428571431</v>
      </c>
      <c r="N11" s="898">
        <f>Feuil2!N11/Feuil2!$C11*100</f>
        <v>97.128571428571433</v>
      </c>
      <c r="O11" s="898">
        <f>Feuil2!O11/Feuil2!$C11*100</f>
        <v>100.28571428571429</v>
      </c>
      <c r="P11" s="898">
        <f>Feuil2!P11/Feuil2!$C11*100</f>
        <v>106.80000000000001</v>
      </c>
      <c r="Q11" s="898">
        <f>Feuil2!Q11/Feuil2!$C11*100</f>
        <v>112.02857142857144</v>
      </c>
      <c r="R11" s="898">
        <f>Feuil2!R11/Feuil2!$C11*100</f>
        <v>119.30000000000001</v>
      </c>
      <c r="S11" s="898">
        <f>Feuil2!S11/Feuil2!$C11*100</f>
        <v>122.25714285714287</v>
      </c>
      <c r="T11" s="898">
        <f>Feuil2!T11/Feuil2!$C11*100</f>
        <v>129.87142857142857</v>
      </c>
      <c r="U11" s="898">
        <f>Feuil2!U11/Feuil2!$C11*100</f>
        <v>130.71428571428572</v>
      </c>
      <c r="V11" s="898">
        <f>Feuil2!V11/Feuil2!$C11*100</f>
        <v>133</v>
      </c>
      <c r="W11" s="898">
        <f>Feuil2!W11/Feuil2!$C11*100</f>
        <v>138.52857142857141</v>
      </c>
      <c r="X11" s="898">
        <f>Feuil2!X11/Feuil2!$C11*100</f>
        <v>138.84285714285713</v>
      </c>
      <c r="Y11" s="898">
        <f>Feuil2!Y11/Feuil2!$C11*100</f>
        <v>143.05714285714285</v>
      </c>
      <c r="Z11" s="898">
        <f>Feuil2!Z11/Feuil2!$C11*100</f>
        <v>143.54285714285714</v>
      </c>
    </row>
    <row r="12" spans="2:26" x14ac:dyDescent="0.25">
      <c r="B12" s="897" t="s">
        <v>20</v>
      </c>
      <c r="C12" s="898">
        <f>Feuil2!C12/Feuil2!$C12*100</f>
        <v>100</v>
      </c>
      <c r="D12" s="898">
        <f>Feuil2!D12/Feuil2!$C12*100</f>
        <v>105.44809228039043</v>
      </c>
      <c r="E12" s="898">
        <f>Feuil2!E12/Feuil2!$C12*100</f>
        <v>101.7391304347826</v>
      </c>
      <c r="F12" s="898">
        <f>Feuil2!F12/Feuil2!$C12*100</f>
        <v>102.48447204968944</v>
      </c>
      <c r="G12" s="898">
        <f>Feuil2!G12/Feuil2!$C12*100</f>
        <v>102.91038154392194</v>
      </c>
      <c r="H12" s="898">
        <f>Feuil2!H12/Feuil2!$C12*100</f>
        <v>107.66637089618456</v>
      </c>
      <c r="I12" s="898">
        <f>Feuil2!I12/Feuil2!$C12*100</f>
        <v>112.44010647737358</v>
      </c>
      <c r="J12" s="898">
        <f>Feuil2!J12/Feuil2!$C12*100</f>
        <v>115.1907719609583</v>
      </c>
      <c r="K12" s="898">
        <f>Feuil2!K12/Feuil2!$C12*100</f>
        <v>121.41969831410826</v>
      </c>
      <c r="L12" s="898">
        <f>Feuil2!L12/Feuil2!$C12*100</f>
        <v>129.74267968056787</v>
      </c>
      <c r="M12" s="898">
        <f>Feuil2!M12/Feuil2!$C12*100</f>
        <v>125.48358473824312</v>
      </c>
      <c r="N12" s="898">
        <f>Feuil2!N12/Feuil2!$C12*100</f>
        <v>120.33717834960072</v>
      </c>
      <c r="O12" s="898">
        <f>Feuil2!O12/Feuil2!$C12*100</f>
        <v>119.71606033717836</v>
      </c>
      <c r="P12" s="898">
        <f>Feuil2!P12/Feuil2!$C12*100</f>
        <v>124.52528837622006</v>
      </c>
      <c r="Q12" s="898">
        <f>Feuil2!Q12/Feuil2!$C12*100</f>
        <v>127.52440106477374</v>
      </c>
      <c r="R12" s="898">
        <f>Feuil2!R12/Feuil2!$C12*100</f>
        <v>133.50488021295476</v>
      </c>
      <c r="S12" s="898">
        <f>Feuil2!S12/Feuil2!$C12*100</f>
        <v>133.64685004436555</v>
      </c>
      <c r="T12" s="898">
        <f>Feuil2!T12/Feuil2!$C12*100</f>
        <v>136.27329192546586</v>
      </c>
      <c r="U12" s="898">
        <f>Feuil2!U12/Feuil2!$C12*100</f>
        <v>135.31499556344278</v>
      </c>
      <c r="V12" s="898">
        <f>Feuil2!V12/Feuil2!$C12*100</f>
        <v>138.0656610470275</v>
      </c>
      <c r="W12" s="898">
        <f>Feuil2!W12/Feuil2!$C12*100</f>
        <v>154.53416149068323</v>
      </c>
      <c r="X12" s="898">
        <f>Feuil2!X12/Feuil2!$C12*100</f>
        <v>160.01774622892634</v>
      </c>
      <c r="Y12" s="898">
        <f>Feuil2!Y12/Feuil2!$C12*100</f>
        <v>134.40993788819875</v>
      </c>
      <c r="Z12" s="898">
        <f>Feuil2!Z12/Feuil2!$C12*100</f>
        <v>136.50399290150844</v>
      </c>
    </row>
    <row r="13" spans="2:26" x14ac:dyDescent="0.25">
      <c r="B13" s="897" t="s">
        <v>21</v>
      </c>
      <c r="C13" s="898">
        <f>Feuil2!C13/Feuil2!$C13*100</f>
        <v>100</v>
      </c>
      <c r="D13" s="898">
        <f>Feuil2!D13/Feuil2!$C13*100</f>
        <v>98.613861386138609</v>
      </c>
      <c r="E13" s="898">
        <f>Feuil2!E13/Feuil2!$C13*100</f>
        <v>104.63061690784463</v>
      </c>
      <c r="F13" s="898">
        <f>Feuil2!F13/Feuil2!$C13*100</f>
        <v>106.15384615384616</v>
      </c>
      <c r="G13" s="898">
        <f>Feuil2!G13/Feuil2!$C13*100</f>
        <v>100.99009900990099</v>
      </c>
      <c r="H13" s="898">
        <f>Feuil2!H13/Feuil2!$C13*100</f>
        <v>101.50799695354149</v>
      </c>
      <c r="I13" s="898">
        <f>Feuil2!I13/Feuil2!$C13*100</f>
        <v>105.63594821020563</v>
      </c>
      <c r="J13" s="898">
        <f>Feuil2!J13/Feuil2!$C13*100</f>
        <v>106.56511805026656</v>
      </c>
      <c r="K13" s="898">
        <f>Feuil2!K13/Feuil2!$C13*100</f>
        <v>113.76999238385378</v>
      </c>
      <c r="L13" s="898">
        <f>Feuil2!L13/Feuil2!$C13*100</f>
        <v>119.72581873571973</v>
      </c>
      <c r="M13" s="898">
        <f>Feuil2!M13/Feuil2!$C13*100</f>
        <v>122.3000761614623</v>
      </c>
      <c r="N13" s="898">
        <f>Feuil2!N13/Feuil2!$C13*100</f>
        <v>123.56435643564356</v>
      </c>
      <c r="O13" s="898">
        <f>Feuil2!O13/Feuil2!$C13*100</f>
        <v>118.53769992383853</v>
      </c>
      <c r="P13" s="898">
        <f>Feuil2!P13/Feuil2!$C13*100</f>
        <v>116.96877380045696</v>
      </c>
      <c r="Q13" s="898">
        <f>Feuil2!Q13/Feuil2!$C13*100</f>
        <v>116.7098248286367</v>
      </c>
      <c r="R13" s="898">
        <f>Feuil2!R13/Feuil2!$C13*100</f>
        <v>115.64356435643563</v>
      </c>
      <c r="S13" s="898">
        <f>Feuil2!S13/Feuil2!$C13*100</f>
        <v>111.42421934501144</v>
      </c>
      <c r="T13" s="898">
        <f>Feuil2!T13/Feuil2!$C13*100</f>
        <v>107.3115003808073</v>
      </c>
      <c r="U13" s="898">
        <f>Feuil2!U13/Feuil2!$C13*100</f>
        <v>110.98248286367097</v>
      </c>
      <c r="V13" s="898">
        <f>Feuil2!V13/Feuil2!$C13*100</f>
        <v>109.99238385376999</v>
      </c>
      <c r="W13" s="898">
        <f>Feuil2!W13/Feuil2!$C13*100</f>
        <v>119.19268849961919</v>
      </c>
      <c r="X13" s="898">
        <f>Feuil2!X13/Feuil2!$C13*100</f>
        <v>115.93297791317592</v>
      </c>
      <c r="Y13" s="898">
        <f>Feuil2!Y13/Feuil2!$C13*100</f>
        <v>109.42878903274942</v>
      </c>
      <c r="Z13" s="898">
        <f>Feuil2!Z13/Feuil2!$C13*100</f>
        <v>106.99162223914698</v>
      </c>
    </row>
    <row r="14" spans="2:26" x14ac:dyDescent="0.25">
      <c r="B14" s="897" t="s">
        <v>22</v>
      </c>
      <c r="C14" s="898">
        <f>Feuil2!C14/Feuil2!$C14*100</f>
        <v>100</v>
      </c>
      <c r="D14" s="898">
        <f>Feuil2!D14/Feuil2!$C14*100</f>
        <v>102.84160673566043</v>
      </c>
      <c r="E14" s="898">
        <f>Feuil2!E14/Feuil2!$C14*100</f>
        <v>108.34941238379233</v>
      </c>
      <c r="F14" s="898">
        <f>Feuil2!F14/Feuil2!$C14*100</f>
        <v>114.43606384844765</v>
      </c>
      <c r="G14" s="898">
        <f>Feuil2!G14/Feuil2!$C14*100</f>
        <v>111.40150850727943</v>
      </c>
      <c r="H14" s="898">
        <f>Feuil2!H14/Feuil2!$C14*100</f>
        <v>111.22610068409051</v>
      </c>
      <c r="I14" s="898">
        <f>Feuil2!I14/Feuil2!$C14*100</f>
        <v>108.12138221364674</v>
      </c>
      <c r="J14" s="898">
        <f>Feuil2!J14/Feuil2!$C14*100</f>
        <v>104.99912296088405</v>
      </c>
      <c r="K14" s="898">
        <f>Feuil2!K14/Feuil2!$C14*100</f>
        <v>111.0331520785827</v>
      </c>
      <c r="L14" s="898">
        <f>Feuil2!L14/Feuil2!$C14*100</f>
        <v>127.15313102964392</v>
      </c>
      <c r="M14" s="898">
        <f>Feuil2!M14/Feuil2!$C14*100</f>
        <v>132.48552885458693</v>
      </c>
      <c r="N14" s="898">
        <f>Feuil2!N14/Feuil2!$C14*100</f>
        <v>132.15225399052798</v>
      </c>
      <c r="O14" s="898">
        <f>Feuil2!O14/Feuil2!$C14*100</f>
        <v>133.20470092966147</v>
      </c>
      <c r="P14" s="898">
        <f>Feuil2!P14/Feuil2!$C14*100</f>
        <v>131.46816348009122</v>
      </c>
      <c r="Q14" s="898">
        <f>Feuil2!Q14/Feuil2!$C14*100</f>
        <v>133.22224171198036</v>
      </c>
      <c r="R14" s="898">
        <f>Feuil2!R14/Feuil2!$C14*100</f>
        <v>128.66163830906859</v>
      </c>
      <c r="S14" s="898">
        <f>Feuil2!S14/Feuil2!$C14*100</f>
        <v>129.67900368356428</v>
      </c>
      <c r="T14" s="898">
        <f>Feuil2!T14/Feuil2!$C14*100</f>
        <v>128.73180143834418</v>
      </c>
      <c r="U14" s="898">
        <f>Feuil2!U14/Feuil2!$C14*100</f>
        <v>130.85423609893002</v>
      </c>
      <c r="V14" s="898">
        <f>Feuil2!V14/Feuil2!$C14*100</f>
        <v>133.53797579372042</v>
      </c>
      <c r="W14" s="898">
        <f>Feuil2!W14/Feuil2!$C14*100</f>
        <v>160.62094369408877</v>
      </c>
      <c r="X14" s="898">
        <f>Feuil2!X14/Feuil2!$C14*100</f>
        <v>165.79547447816174</v>
      </c>
      <c r="Y14" s="898">
        <f>Feuil2!Y14/Feuil2!$C14*100</f>
        <v>154.34134362392561</v>
      </c>
      <c r="Z14" s="898">
        <f>Feuil2!Z14/Feuil2!$C14*100</f>
        <v>149.79828100333273</v>
      </c>
    </row>
    <row r="15" spans="2:26" x14ac:dyDescent="0.25">
      <c r="B15" s="897" t="s">
        <v>23</v>
      </c>
      <c r="C15" s="898">
        <f>Feuil2!C15/Feuil2!$C15*100</f>
        <v>100</v>
      </c>
      <c r="D15" s="898">
        <f>Feuil2!D15/Feuil2!$C15*100</f>
        <v>104.24481737413625</v>
      </c>
      <c r="E15" s="898">
        <f>Feuil2!E15/Feuil2!$C15*100</f>
        <v>107.39141164856861</v>
      </c>
      <c r="F15" s="898">
        <f>Feuil2!F15/Feuil2!$C15*100</f>
        <v>109.87166831194473</v>
      </c>
      <c r="G15" s="898">
        <f>Feuil2!G15/Feuil2!$C15*100</f>
        <v>111.14264560710761</v>
      </c>
      <c r="H15" s="898">
        <f>Feuil2!H15/Feuil2!$C15*100</f>
        <v>112.17917077986179</v>
      </c>
      <c r="I15" s="898">
        <f>Feuil2!I15/Feuil2!$C15*100</f>
        <v>113.14165844027642</v>
      </c>
      <c r="J15" s="898">
        <f>Feuil2!J15/Feuil2!$C15*100</f>
        <v>115.06663376110562</v>
      </c>
      <c r="K15" s="898">
        <f>Feuil2!K15/Feuil2!$C15*100</f>
        <v>117.36179664363277</v>
      </c>
      <c r="L15" s="898">
        <f>Feuil2!L15/Feuil2!$C15*100</f>
        <v>131.71273445212242</v>
      </c>
      <c r="M15" s="898">
        <f>Feuil2!M15/Feuil2!$C15*100</f>
        <v>130.68854886475816</v>
      </c>
      <c r="N15" s="898">
        <f>Feuil2!N15/Feuil2!$C15*100</f>
        <v>128.18361303060217</v>
      </c>
      <c r="O15" s="898">
        <f>Feuil2!O15/Feuil2!$C15*100</f>
        <v>129.63968410661403</v>
      </c>
      <c r="P15" s="898">
        <f>Feuil2!P15/Feuil2!$C15*100</f>
        <v>127.22112537018756</v>
      </c>
      <c r="Q15" s="898">
        <f>Feuil2!Q15/Feuil2!$C15*100</f>
        <v>126.99901283316881</v>
      </c>
      <c r="R15" s="898">
        <f>Feuil2!R15/Feuil2!$C15*100</f>
        <v>127.44323790720632</v>
      </c>
      <c r="S15" s="898">
        <f>Feuil2!S15/Feuil2!$C15*100</f>
        <v>126.32033563672263</v>
      </c>
      <c r="T15" s="898">
        <f>Feuil2!T15/Feuil2!$C15*100</f>
        <v>124.60513326752223</v>
      </c>
      <c r="U15" s="898">
        <f>Feuil2!U15/Feuil2!$C15*100</f>
        <v>124.60513326752223</v>
      </c>
      <c r="V15" s="898">
        <f>Feuil2!V15/Feuil2!$C15*100</f>
        <v>125.27147087857848</v>
      </c>
      <c r="W15" s="898">
        <f>Feuil2!W15/Feuil2!$C15*100</f>
        <v>132.26801579466931</v>
      </c>
      <c r="X15" s="898">
        <f>Feuil2!X15/Feuil2!$C15*100</f>
        <v>132.61352418558738</v>
      </c>
      <c r="Y15" s="898">
        <f>Feuil2!Y15/Feuil2!$C15*100</f>
        <v>116.92991115498521</v>
      </c>
      <c r="Z15" s="898">
        <f>Feuil2!Z15/Feuil2!$C15*100</f>
        <v>116.49802566633763</v>
      </c>
    </row>
    <row r="16" spans="2:26" x14ac:dyDescent="0.25">
      <c r="B16" s="897" t="s">
        <v>24</v>
      </c>
      <c r="C16" s="898">
        <f>Feuil2!C16/Feuil2!$C16*100</f>
        <v>100</v>
      </c>
      <c r="D16" s="898">
        <f>Feuil2!D16/Feuil2!$C16*100</f>
        <v>92.583268783888457</v>
      </c>
      <c r="E16" s="898">
        <f>Feuil2!E16/Feuil2!$C16*100</f>
        <v>91.072811773818756</v>
      </c>
      <c r="F16" s="898">
        <f>Feuil2!F16/Feuil2!$C16*100</f>
        <v>99.515879163439209</v>
      </c>
      <c r="G16" s="898">
        <f>Feuil2!G16/Feuil2!$C16*100</f>
        <v>103.36948102246322</v>
      </c>
      <c r="H16" s="898">
        <f>Feuil2!H16/Feuil2!$C16*100</f>
        <v>102.53679318357862</v>
      </c>
      <c r="I16" s="898">
        <f>Feuil2!I16/Feuil2!$C16*100</f>
        <v>96.320681642137885</v>
      </c>
      <c r="J16" s="898">
        <f>Feuil2!J16/Feuil2!$C16*100</f>
        <v>100.40666150271107</v>
      </c>
      <c r="K16" s="898">
        <f>Feuil2!K16/Feuil2!$C16*100</f>
        <v>115.35631293570876</v>
      </c>
      <c r="L16" s="898">
        <f>Feuil2!L16/Feuil2!$C16*100</f>
        <v>132.55228505034859</v>
      </c>
      <c r="M16" s="898">
        <f>Feuil2!M16/Feuil2!$C16*100</f>
        <v>127.6917118512781</v>
      </c>
      <c r="N16" s="898">
        <f>Feuil2!N16/Feuil2!$C16*100</f>
        <v>117.69945778466307</v>
      </c>
      <c r="O16" s="898">
        <f>Feuil2!O16/Feuil2!$C16*100</f>
        <v>118.02865995352441</v>
      </c>
      <c r="P16" s="898">
        <f>Feuil2!P16/Feuil2!$C16*100</f>
        <v>121.63051897753678</v>
      </c>
      <c r="Q16" s="898">
        <f>Feuil2!Q16/Feuil2!$C16*100</f>
        <v>123.19907048799381</v>
      </c>
      <c r="R16" s="898">
        <f>Feuil2!R16/Feuil2!$C16*100</f>
        <v>128.60185902401241</v>
      </c>
      <c r="S16" s="898">
        <f>Feuil2!S16/Feuil2!$C16*100</f>
        <v>129.78311386522077</v>
      </c>
      <c r="T16" s="898">
        <f>Feuil2!T16/Feuil2!$C16*100</f>
        <v>127.7498063516654</v>
      </c>
      <c r="U16" s="898">
        <f>Feuil2!U16/Feuil2!$C16*100</f>
        <v>129.57010069713402</v>
      </c>
      <c r="V16" s="898">
        <f>Feuil2!V16/Feuil2!$C16*100</f>
        <v>131.13865220759101</v>
      </c>
      <c r="W16" s="898">
        <f>Feuil2!W16/Feuil2!$C16*100</f>
        <v>146.95972114639815</v>
      </c>
      <c r="X16" s="898">
        <f>Feuil2!X16/Feuil2!$C16*100</f>
        <v>146.10766847405111</v>
      </c>
      <c r="Y16" s="898">
        <f>Feuil2!Y16/Feuil2!$C16*100</f>
        <v>135.9411309062742</v>
      </c>
      <c r="Z16" s="898">
        <f>Feuil2!Z16/Feuil2!$C16*100</f>
        <v>146.3787761425252</v>
      </c>
    </row>
    <row r="17" spans="2:26" x14ac:dyDescent="0.25">
      <c r="B17" s="897" t="s">
        <v>25</v>
      </c>
      <c r="C17" s="898">
        <f>Feuil2!C17/Feuil2!$C17*100</f>
        <v>100</v>
      </c>
      <c r="D17" s="898">
        <f>Feuil2!D17/Feuil2!$C17*100</f>
        <v>102.22754828704356</v>
      </c>
      <c r="E17" s="898">
        <f>Feuil2!E17/Feuil2!$C17*100</f>
        <v>107.54264768081208</v>
      </c>
      <c r="F17" s="898">
        <f>Feuil2!F17/Feuil2!$C17*100</f>
        <v>111.91315381361906</v>
      </c>
      <c r="G17" s="898">
        <f>Feuil2!G17/Feuil2!$C17*100</f>
        <v>113.61906104610178</v>
      </c>
      <c r="H17" s="898">
        <f>Feuil2!H17/Feuil2!$C17*100</f>
        <v>116.84759622162697</v>
      </c>
      <c r="I17" s="898">
        <f>Feuil2!I17/Feuil2!$C17*100</f>
        <v>116.79120259410686</v>
      </c>
      <c r="J17" s="898">
        <f>Feuil2!J17/Feuil2!$C17*100</f>
        <v>113.97152121810234</v>
      </c>
      <c r="K17" s="898">
        <f>Feuil2!K17/Feuil2!$C17*100</f>
        <v>117.62300860002819</v>
      </c>
      <c r="L17" s="898">
        <f>Feuil2!L17/Feuil2!$C17*100</f>
        <v>129.15550542788665</v>
      </c>
      <c r="M17" s="898">
        <f>Feuil2!M17/Feuil2!$C17*100</f>
        <v>128.88763569716622</v>
      </c>
      <c r="N17" s="898">
        <f>Feuil2!N17/Feuil2!$C17*100</f>
        <v>130.02960665444806</v>
      </c>
      <c r="O17" s="898">
        <f>Feuil2!O17/Feuil2!$C17*100</f>
        <v>135.14732835189625</v>
      </c>
      <c r="P17" s="898">
        <f>Feuil2!P17/Feuil2!$C17*100</f>
        <v>138.23487945862115</v>
      </c>
      <c r="Q17" s="898">
        <f>Feuil2!Q17/Feuil2!$C17*100</f>
        <v>137.89651769350064</v>
      </c>
      <c r="R17" s="898">
        <f>Feuil2!R17/Feuil2!$C17*100</f>
        <v>135.97913435781757</v>
      </c>
      <c r="S17" s="898">
        <f>Feuil2!S17/Feuil2!$C17*100</f>
        <v>132.21485972085154</v>
      </c>
      <c r="T17" s="898">
        <f>Feuil2!T17/Feuil2!$C17*100</f>
        <v>128.67615959396591</v>
      </c>
      <c r="U17" s="898">
        <f>Feuil2!U17/Feuil2!$C17*100</f>
        <v>127.49189341604396</v>
      </c>
      <c r="V17" s="898">
        <f>Feuil2!V17/Feuil2!$C17*100</f>
        <v>129.29648949668686</v>
      </c>
      <c r="W17" s="898">
        <f>Feuil2!W17/Feuil2!$C17*100</f>
        <v>135.79585506837728</v>
      </c>
      <c r="X17" s="898">
        <f>Feuil2!X17/Feuil2!$C17*100</f>
        <v>138.65783166502186</v>
      </c>
      <c r="Y17" s="898">
        <f>Feuil2!Y17/Feuil2!$C17*100</f>
        <v>136.54307063301846</v>
      </c>
      <c r="Z17" s="898">
        <f>Feuil2!Z17/Feuil2!$C17*100</f>
        <v>142.52079515014805</v>
      </c>
    </row>
    <row r="18" spans="2:26" x14ac:dyDescent="0.25">
      <c r="B18" s="897" t="s">
        <v>26</v>
      </c>
      <c r="C18" s="898">
        <f>Feuil2!C18/Feuil2!$C18*100</f>
        <v>100</v>
      </c>
      <c r="D18" s="898">
        <f>Feuil2!D18/Feuil2!$C18*100</f>
        <v>101.27295492487478</v>
      </c>
      <c r="E18" s="898">
        <f>Feuil2!E18/Feuil2!$C18*100</f>
        <v>104.57011686143574</v>
      </c>
      <c r="F18" s="898">
        <f>Feuil2!F18/Feuil2!$C18*100</f>
        <v>105.20659432387313</v>
      </c>
      <c r="G18" s="898">
        <f>Feuil2!G18/Feuil2!$C18*100</f>
        <v>106.05175292153591</v>
      </c>
      <c r="H18" s="898">
        <f>Feuil2!H18/Feuil2!$C18*100</f>
        <v>106.5838898163606</v>
      </c>
      <c r="I18" s="898">
        <f>Feuil2!I18/Feuil2!$C18*100</f>
        <v>108.36811352253757</v>
      </c>
      <c r="J18" s="898">
        <f>Feuil2!J18/Feuil2!$C18*100</f>
        <v>107.63772954924875</v>
      </c>
      <c r="K18" s="898">
        <f>Feuil2!K18/Feuil2!$C18*100</f>
        <v>109.56803005008346</v>
      </c>
      <c r="L18" s="898">
        <f>Feuil2!L18/Feuil2!$C18*100</f>
        <v>117.77963272120202</v>
      </c>
      <c r="M18" s="898">
        <f>Feuil2!M18/Feuil2!$C18*100</f>
        <v>117.13272120200335</v>
      </c>
      <c r="N18" s="898">
        <f>Feuil2!N18/Feuil2!$C18*100</f>
        <v>116.70492487479135</v>
      </c>
      <c r="O18" s="898">
        <f>Feuil2!O18/Feuil2!$C18*100</f>
        <v>117.87353923205343</v>
      </c>
      <c r="P18" s="898">
        <f>Feuil2!P18/Feuil2!$C18*100</f>
        <v>118.90651085141903</v>
      </c>
      <c r="Q18" s="898">
        <f>Feuil2!Q18/Feuil2!$C18*100</f>
        <v>120.25250417362273</v>
      </c>
      <c r="R18" s="898">
        <f>Feuil2!R18/Feuil2!$C18*100</f>
        <v>119.36560934891484</v>
      </c>
      <c r="S18" s="898">
        <f>Feuil2!S18/Feuil2!$C18*100</f>
        <v>119.88731218697831</v>
      </c>
      <c r="T18" s="898">
        <f>Feuil2!T18/Feuil2!$C18*100</f>
        <v>118.64565943238732</v>
      </c>
      <c r="U18" s="898">
        <f>Feuil2!U18/Feuil2!$C18*100</f>
        <v>116.96577629382305</v>
      </c>
      <c r="V18" s="898">
        <f>Feuil2!V18/Feuil2!$C18*100</f>
        <v>115.80759599332222</v>
      </c>
      <c r="W18" s="898">
        <f>Feuil2!W18/Feuil2!$C18*100</f>
        <v>125.95993322203674</v>
      </c>
      <c r="X18" s="898">
        <f>Feuil2!X18/Feuil2!$C18*100</f>
        <v>128.25542570951586</v>
      </c>
      <c r="Y18" s="898">
        <f>Feuil2!Y18/Feuil2!$C18*100</f>
        <v>123.97746243739567</v>
      </c>
      <c r="Z18" s="898">
        <f>Feuil2!Z18/Feuil2!$C18*100</f>
        <v>120.95158597662771</v>
      </c>
    </row>
    <row r="19" spans="2:26" x14ac:dyDescent="0.25">
      <c r="B19" s="897" t="s">
        <v>27</v>
      </c>
      <c r="C19" s="898">
        <f>Feuil2!C19/Feuil2!$C19*100</f>
        <v>100</v>
      </c>
      <c r="D19" s="898">
        <f>Feuil2!D19/Feuil2!$C19*100</f>
        <v>100.33373786407766</v>
      </c>
      <c r="E19" s="898">
        <f>Feuil2!E19/Feuil2!$C19*100</f>
        <v>102.99352750809061</v>
      </c>
      <c r="F19" s="898">
        <f>Feuil2!F19/Feuil2!$C19*100</f>
        <v>105.19822006472492</v>
      </c>
      <c r="G19" s="898">
        <f>Feuil2!G19/Feuil2!$C19*100</f>
        <v>102.60922330097088</v>
      </c>
      <c r="H19" s="898">
        <f>Feuil2!H19/Feuil2!$C19*100</f>
        <v>104.28802588996764</v>
      </c>
      <c r="I19" s="898">
        <f>Feuil2!I19/Feuil2!$C19*100</f>
        <v>102.95307443365695</v>
      </c>
      <c r="J19" s="898">
        <f>Feuil2!J19/Feuil2!$C19*100</f>
        <v>101.64846278317152</v>
      </c>
      <c r="K19" s="898">
        <f>Feuil2!K19/Feuil2!$C19*100</f>
        <v>103.67111650485437</v>
      </c>
      <c r="L19" s="898">
        <f>Feuil2!L19/Feuil2!$C19*100</f>
        <v>113.65291262135922</v>
      </c>
      <c r="M19" s="898">
        <f>Feuil2!M19/Feuil2!$C19*100</f>
        <v>112.21682847896442</v>
      </c>
      <c r="N19" s="898">
        <f>Feuil2!N19/Feuil2!$C19*100</f>
        <v>109.00080906148868</v>
      </c>
      <c r="O19" s="898">
        <f>Feuil2!O19/Feuil2!$C19*100</f>
        <v>109.75930420711974</v>
      </c>
      <c r="P19" s="898">
        <f>Feuil2!P19/Feuil2!$C19*100</f>
        <v>111.23584142394822</v>
      </c>
      <c r="Q19" s="898">
        <f>Feuil2!Q19/Feuil2!$C19*100</f>
        <v>111.50889967637541</v>
      </c>
      <c r="R19" s="898">
        <f>Feuil2!R19/Feuil2!$C19*100</f>
        <v>113.16747572815532</v>
      </c>
      <c r="S19" s="898">
        <f>Feuil2!S19/Feuil2!$C19*100</f>
        <v>113.69336569579289</v>
      </c>
      <c r="T19" s="898">
        <f>Feuil2!T19/Feuil2!$C19*100</f>
        <v>114.54288025889969</v>
      </c>
      <c r="U19" s="898">
        <f>Feuil2!U19/Feuil2!$C19*100</f>
        <v>116.02953074433657</v>
      </c>
      <c r="V19" s="898">
        <f>Feuil2!V19/Feuil2!$C19*100</f>
        <v>118.48705501618122</v>
      </c>
      <c r="W19" s="898">
        <f>Feuil2!W19/Feuil2!$C19*100</f>
        <v>128.33737864077671</v>
      </c>
      <c r="X19" s="898">
        <f>Feuil2!X19/Feuil2!$C19*100</f>
        <v>130.48139158576052</v>
      </c>
      <c r="Y19" s="898">
        <f>Feuil2!Y19/Feuil2!$C19*100</f>
        <v>127.47775080906149</v>
      </c>
      <c r="Z19" s="898">
        <f>Feuil2!Z19/Feuil2!$C19*100</f>
        <v>119.32645631067962</v>
      </c>
    </row>
    <row r="20" spans="2:26" x14ac:dyDescent="0.25">
      <c r="B20" s="897" t="s">
        <v>28</v>
      </c>
      <c r="C20" s="898">
        <f>Feuil2!C20/Feuil2!$C20*100</f>
        <v>100</v>
      </c>
      <c r="D20" s="898">
        <f>Feuil2!D20/Feuil2!$C20*100</f>
        <v>110.28579317962171</v>
      </c>
      <c r="E20" s="898">
        <f>Feuil2!E20/Feuil2!$C20*100</f>
        <v>113.68217589396659</v>
      </c>
      <c r="F20" s="898">
        <f>Feuil2!F20/Feuil2!$C20*100</f>
        <v>116.65055916056882</v>
      </c>
      <c r="G20" s="898">
        <f>Feuil2!G20/Feuil2!$C20*100</f>
        <v>111.74927516222559</v>
      </c>
      <c r="H20" s="898">
        <f>Feuil2!H20/Feuil2!$C20*100</f>
        <v>118.25210548115422</v>
      </c>
      <c r="I20" s="898">
        <f>Feuil2!I20/Feuil2!$C20*100</f>
        <v>114.02733673892034</v>
      </c>
      <c r="J20" s="898">
        <f>Feuil2!J20/Feuil2!$C20*100</f>
        <v>115.94643103686317</v>
      </c>
      <c r="K20" s="898">
        <f>Feuil2!K20/Feuil2!$C20*100</f>
        <v>121.88319757006765</v>
      </c>
      <c r="L20" s="898">
        <f>Feuil2!L20/Feuil2!$C20*100</f>
        <v>129.87712273919647</v>
      </c>
      <c r="M20" s="898">
        <f>Feuil2!M20/Feuil2!$C20*100</f>
        <v>132.50034516084494</v>
      </c>
      <c r="N20" s="898">
        <f>Feuil2!N20/Feuil2!$C20*100</f>
        <v>126.92254590639236</v>
      </c>
      <c r="O20" s="898">
        <f>Feuil2!O20/Feuil2!$C20*100</f>
        <v>123.20861521469004</v>
      </c>
      <c r="P20" s="898">
        <f>Feuil2!P20/Feuil2!$C20*100</f>
        <v>116.49868838878919</v>
      </c>
      <c r="Q20" s="898">
        <f>Feuil2!Q20/Feuil2!$C20*100</f>
        <v>108.94656910120115</v>
      </c>
      <c r="R20" s="898">
        <f>Feuil2!R20/Feuil2!$C20*100</f>
        <v>113.48888582079249</v>
      </c>
      <c r="S20" s="898">
        <f>Feuil2!S20/Feuil2!$C20*100</f>
        <v>116.65055916056882</v>
      </c>
      <c r="T20" s="898">
        <f>Feuil2!T20/Feuil2!$C20*100</f>
        <v>112.31533894794974</v>
      </c>
      <c r="U20" s="898">
        <f>Feuil2!U20/Feuil2!$C20*100</f>
        <v>112.10824244097748</v>
      </c>
      <c r="V20" s="898">
        <f>Feuil2!V20/Feuil2!$C20*100</f>
        <v>113.18514427723318</v>
      </c>
      <c r="W20" s="898">
        <f>Feuil2!W20/Feuil2!$C20*100</f>
        <v>131.49247549357997</v>
      </c>
      <c r="X20" s="898">
        <f>Feuil2!X20/Feuil2!$C20*100</f>
        <v>126.81209443600719</v>
      </c>
      <c r="Y20" s="898">
        <f>Feuil2!Y20/Feuil2!$C20*100</f>
        <v>117.35468728427448</v>
      </c>
      <c r="Z20" s="898">
        <f>Feuil2!Z20/Feuil2!$C20*100</f>
        <v>115.64268949330388</v>
      </c>
    </row>
    <row r="21" spans="2:26" x14ac:dyDescent="0.25">
      <c r="B21" s="897" t="s">
        <v>29</v>
      </c>
      <c r="C21" s="898">
        <f>Feuil2!C21/Feuil2!$C21*100</f>
        <v>100</v>
      </c>
      <c r="D21" s="898">
        <f>Feuil2!D21/Feuil2!$C21*100</f>
        <v>100.70817350250812</v>
      </c>
      <c r="E21" s="898">
        <f>Feuil2!E21/Feuil2!$C21*100</f>
        <v>105.06048982000591</v>
      </c>
      <c r="F21" s="898">
        <f>Feuil2!F21/Feuil2!$C21*100</f>
        <v>119.81410445559165</v>
      </c>
      <c r="G21" s="898">
        <f>Feuil2!G21/Feuil2!$C21*100</f>
        <v>114.458542342874</v>
      </c>
      <c r="H21" s="898">
        <f>Feuil2!H21/Feuil2!$C21*100</f>
        <v>117.80761286515198</v>
      </c>
      <c r="I21" s="898">
        <f>Feuil2!I21/Feuil2!$C21*100</f>
        <v>114.75361463558571</v>
      </c>
      <c r="J21" s="898">
        <f>Feuil2!J21/Feuil2!$C21*100</f>
        <v>106.28503983475952</v>
      </c>
      <c r="K21" s="898">
        <f>Feuil2!K21/Feuil2!$C21*100</f>
        <v>104.57362053703159</v>
      </c>
      <c r="L21" s="898">
        <f>Feuil2!L21/Feuil2!$C21*100</f>
        <v>106.55060489820008</v>
      </c>
      <c r="M21" s="898">
        <f>Feuil2!M21/Feuil2!$C21*100</f>
        <v>109.89967542047803</v>
      </c>
      <c r="N21" s="898">
        <f>Feuil2!N21/Feuil2!$C21*100</f>
        <v>110.37179108881676</v>
      </c>
      <c r="O21" s="898">
        <f>Feuil2!O21/Feuil2!$C21*100</f>
        <v>109.33903806432576</v>
      </c>
      <c r="P21" s="898">
        <f>Feuil2!P21/Feuil2!$C21*100</f>
        <v>106.7276482738271</v>
      </c>
      <c r="Q21" s="898">
        <f>Feuil2!Q21/Feuil2!$C21*100</f>
        <v>103.96872233697256</v>
      </c>
      <c r="R21" s="898">
        <f>Feuil2!R21/Feuil2!$C21*100</f>
        <v>101.12127471230453</v>
      </c>
      <c r="S21" s="898">
        <f>Feuil2!S21/Feuil2!$C21*100</f>
        <v>103.098259073473</v>
      </c>
      <c r="T21" s="898">
        <f>Feuil2!T21/Feuil2!$C21*100</f>
        <v>99.498377102390094</v>
      </c>
      <c r="U21" s="898">
        <f>Feuil2!U21/Feuil2!$C21*100</f>
        <v>97.078784302154034</v>
      </c>
      <c r="V21" s="898">
        <f>Feuil2!V21/Feuil2!$C21*100</f>
        <v>92.682207140749497</v>
      </c>
      <c r="W21" s="898">
        <f>Feuil2!W21/Feuil2!$C21*100</f>
        <v>107.48008262024197</v>
      </c>
      <c r="X21" s="898">
        <f>Feuil2!X21/Feuil2!$C21*100</f>
        <v>108.91118323989377</v>
      </c>
      <c r="Y21" s="898">
        <f>Feuil2!Y21/Feuil2!$C21*100</f>
        <v>98.878725287695488</v>
      </c>
      <c r="Z21" s="898">
        <f>Feuil2!Z21/Feuil2!$C21*100</f>
        <v>93.862496311596345</v>
      </c>
    </row>
    <row r="22" spans="2:26" x14ac:dyDescent="0.25">
      <c r="B22" s="897" t="s">
        <v>30</v>
      </c>
      <c r="C22" s="898">
        <f>Feuil2!C22/Feuil2!$C22*100</f>
        <v>100</v>
      </c>
      <c r="D22" s="898">
        <f>Feuil2!D22/Feuil2!$C22*100</f>
        <v>98.359366220923704</v>
      </c>
      <c r="E22" s="898">
        <f>Feuil2!E22/Feuil2!$C22*100</f>
        <v>105.67479492077763</v>
      </c>
      <c r="F22" s="898">
        <f>Feuil2!F22/Feuil2!$C22*100</f>
        <v>109.32689066187211</v>
      </c>
      <c r="G22" s="898">
        <f>Feuil2!G22/Feuil2!$C22*100</f>
        <v>104.83200359590967</v>
      </c>
      <c r="H22" s="898">
        <f>Feuil2!H22/Feuil2!$C22*100</f>
        <v>100.53938644791549</v>
      </c>
      <c r="I22" s="898">
        <f>Feuil2!I22/Feuil2!$C22*100</f>
        <v>96.156871558602106</v>
      </c>
      <c r="J22" s="898">
        <f>Feuil2!J22/Feuil2!$C22*100</f>
        <v>93.875716372626144</v>
      </c>
      <c r="K22" s="898">
        <f>Feuil2!K22/Feuil2!$C22*100</f>
        <v>93.763344195977083</v>
      </c>
      <c r="L22" s="898">
        <f>Feuil2!L22/Feuil2!$C22*100</f>
        <v>98.606585009551651</v>
      </c>
      <c r="M22" s="898">
        <f>Feuil2!M22/Feuil2!$C22*100</f>
        <v>93.965614113945392</v>
      </c>
      <c r="N22" s="898">
        <f>Feuil2!N22/Feuil2!$C22*100</f>
        <v>92.763231823800439</v>
      </c>
      <c r="O22" s="898">
        <f>Feuil2!O22/Feuil2!$C22*100</f>
        <v>92.49353859984268</v>
      </c>
      <c r="P22" s="898">
        <f>Feuil2!P22/Feuil2!$C22*100</f>
        <v>92.448589729183055</v>
      </c>
      <c r="Q22" s="898">
        <f>Feuil2!Q22/Feuil2!$C22*100</f>
        <v>93.156534442072143</v>
      </c>
      <c r="R22" s="898">
        <f>Feuil2!R22/Feuil2!$C22*100</f>
        <v>91.369816833352075</v>
      </c>
      <c r="S22" s="898">
        <f>Feuil2!S22/Feuil2!$C22*100</f>
        <v>91.650747274974734</v>
      </c>
      <c r="T22" s="898">
        <f>Feuil2!T22/Feuil2!$C22*100</f>
        <v>93.538599842678963</v>
      </c>
      <c r="U22" s="898">
        <f>Feuil2!U22/Feuil2!$C22*100</f>
        <v>94.81964265647828</v>
      </c>
      <c r="V22" s="898">
        <f>Feuil2!V22/Feuil2!$C22*100</f>
        <v>97.089560624789314</v>
      </c>
      <c r="W22" s="898">
        <f>Feuil2!W22/Feuil2!$C22*100</f>
        <v>108.42791324867962</v>
      </c>
      <c r="X22" s="898">
        <f>Feuil2!X22/Feuil2!$C22*100</f>
        <v>109.11338352623892</v>
      </c>
      <c r="Y22" s="898">
        <f>Feuil2!Y22/Feuil2!$C22*100</f>
        <v>102.03393639734803</v>
      </c>
      <c r="Z22" s="898">
        <f>Feuil2!Z22/Feuil2!$C22*100</f>
        <v>101.0450612428363</v>
      </c>
    </row>
    <row r="23" spans="2:26" x14ac:dyDescent="0.25">
      <c r="B23" s="897" t="s">
        <v>31</v>
      </c>
      <c r="C23" s="898">
        <f>Feuil2!C23/Feuil2!$C23*100</f>
        <v>100</v>
      </c>
      <c r="D23" s="898">
        <f>Feuil2!D23/Feuil2!$C23*100</f>
        <v>108.35734870317005</v>
      </c>
      <c r="E23" s="898">
        <f>Feuil2!E23/Feuil2!$C23*100</f>
        <v>113.12086794371928</v>
      </c>
      <c r="F23" s="898">
        <f>Feuil2!F23/Feuil2!$C23*100</f>
        <v>118.79979657569079</v>
      </c>
      <c r="G23" s="898">
        <f>Feuil2!G23/Feuil2!$C23*100</f>
        <v>122.39362603831157</v>
      </c>
      <c r="H23" s="898">
        <f>Feuil2!H23/Feuil2!$C23*100</f>
        <v>129.54738091201898</v>
      </c>
      <c r="I23" s="898">
        <f>Feuil2!I23/Feuil2!$C23*100</f>
        <v>127.41142566536701</v>
      </c>
      <c r="J23" s="898">
        <f>Feuil2!J23/Feuil2!$C23*100</f>
        <v>132.36141718935411</v>
      </c>
      <c r="K23" s="898">
        <f>Feuil2!K23/Feuil2!$C23*100</f>
        <v>154.70418715036448</v>
      </c>
      <c r="L23" s="898">
        <f>Feuil2!L23/Feuil2!$C23*100</f>
        <v>178.38616714697406</v>
      </c>
      <c r="M23" s="898">
        <f>Feuil2!M23/Feuil2!$C23*100</f>
        <v>178.40311917274113</v>
      </c>
      <c r="N23" s="898">
        <f>Feuil2!N23/Feuil2!$C23*100</f>
        <v>179.67452110527208</v>
      </c>
      <c r="O23" s="898">
        <f>Feuil2!O23/Feuil2!$C23*100</f>
        <v>180.06441769791491</v>
      </c>
      <c r="P23" s="898">
        <f>Feuil2!P23/Feuil2!$C23*100</f>
        <v>174.3854890659434</v>
      </c>
      <c r="Q23" s="898">
        <f>Feuil2!Q23/Feuil2!$C23*100</f>
        <v>160.95948465841667</v>
      </c>
      <c r="R23" s="898">
        <f>Feuil2!R23/Feuil2!$C23*100</f>
        <v>124.10578064078656</v>
      </c>
      <c r="S23" s="898">
        <f>Feuil2!S23/Feuil2!$C23*100</f>
        <v>126.83505678928633</v>
      </c>
      <c r="T23" s="898">
        <f>Feuil2!T23/Feuil2!$C23*100</f>
        <v>120.47804712663164</v>
      </c>
      <c r="U23" s="898">
        <f>Feuil2!U23/Feuil2!$C23*100</f>
        <v>116.273944736396</v>
      </c>
      <c r="V23" s="898">
        <f>Feuil2!V23/Feuil2!$C23*100</f>
        <v>113.84980505170368</v>
      </c>
      <c r="W23" s="898">
        <f>Feuil2!W23/Feuil2!$C23*100</f>
        <v>119.73215799288015</v>
      </c>
      <c r="X23" s="898">
        <f>Feuil2!X23/Feuil2!$C23*100</f>
        <v>111.81556195965419</v>
      </c>
      <c r="Y23" s="898">
        <f>Feuil2!Y23/Feuil2!$C23*100</f>
        <v>103.74639769452449</v>
      </c>
      <c r="Z23" s="898">
        <f>Feuil2!Z23/Feuil2!$C23*100</f>
        <v>111.29004916087473</v>
      </c>
    </row>
    <row r="24" spans="2:26" x14ac:dyDescent="0.25">
      <c r="B24" s="897" t="s">
        <v>32</v>
      </c>
      <c r="C24" s="898">
        <f>Feuil2!C24/Feuil2!$C24*100</f>
        <v>100</v>
      </c>
      <c r="D24" s="898">
        <f>Feuil2!D24/Feuil2!$C24*100</f>
        <v>106.21973365617434</v>
      </c>
      <c r="E24" s="898">
        <f>Feuil2!E24/Feuil2!$C24*100</f>
        <v>104.7669491525424</v>
      </c>
      <c r="F24" s="898">
        <f>Feuil2!F24/Feuil2!$C24*100</f>
        <v>103.73789346246976</v>
      </c>
      <c r="G24" s="898">
        <f>Feuil2!G24/Feuil2!$C24*100</f>
        <v>102.96610169491527</v>
      </c>
      <c r="H24" s="898">
        <f>Feuil2!H24/Feuil2!$C24*100</f>
        <v>104.44915254237289</v>
      </c>
      <c r="I24" s="898">
        <f>Feuil2!I24/Feuil2!$C24*100</f>
        <v>101.51331719128329</v>
      </c>
      <c r="J24" s="898">
        <f>Feuil2!J24/Feuil2!$C24*100</f>
        <v>101.31658595641649</v>
      </c>
      <c r="K24" s="898">
        <f>Feuil2!K24/Feuil2!$C24*100</f>
        <v>103.32929782082326</v>
      </c>
      <c r="L24" s="898">
        <f>Feuil2!L24/Feuil2!$C24*100</f>
        <v>104.43401937046004</v>
      </c>
      <c r="M24" s="898">
        <f>Feuil2!M24/Feuil2!$C24*100</f>
        <v>103.99515738498791</v>
      </c>
      <c r="N24" s="898">
        <f>Feuil2!N24/Feuil2!$C24*100</f>
        <v>103.25363196125909</v>
      </c>
      <c r="O24" s="898">
        <f>Feuil2!O24/Feuil2!$C24*100</f>
        <v>105.3268765133172</v>
      </c>
      <c r="P24" s="898">
        <f>Feuil2!P24/Feuil2!$C24*100</f>
        <v>105.3268765133172</v>
      </c>
      <c r="Q24" s="898">
        <f>Feuil2!Q24/Feuil2!$C24*100</f>
        <v>106.70399515738499</v>
      </c>
      <c r="R24" s="898">
        <f>Feuil2!R24/Feuil2!$C24*100</f>
        <v>106.50726392251816</v>
      </c>
      <c r="S24" s="898">
        <f>Feuil2!S24/Feuil2!$C24*100</f>
        <v>107.76331719128332</v>
      </c>
      <c r="T24" s="898">
        <f>Feuil2!T24/Feuil2!$C24*100</f>
        <v>108.89830508474576</v>
      </c>
      <c r="U24" s="898">
        <f>Feuil2!U24/Feuil2!$C24*100</f>
        <v>109.83656174334142</v>
      </c>
      <c r="V24" s="898">
        <f>Feuil2!V24/Feuil2!$C24*100</f>
        <v>109.33716707021792</v>
      </c>
      <c r="W24" s="898">
        <f>Feuil2!W24/Feuil2!$C24*100</f>
        <v>116.97941888619856</v>
      </c>
      <c r="X24" s="898">
        <f>Feuil2!X24/Feuil2!$C24*100</f>
        <v>115.81416464891041</v>
      </c>
      <c r="Y24" s="898">
        <f>Feuil2!Y24/Feuil2!$C24*100</f>
        <v>110.83535108958837</v>
      </c>
      <c r="Z24" s="898">
        <f>Feuil2!Z24/Feuil2!$C24*100</f>
        <v>115.40556900726394</v>
      </c>
    </row>
    <row r="25" spans="2:26" x14ac:dyDescent="0.25">
      <c r="B25" s="897" t="s">
        <v>33</v>
      </c>
      <c r="C25" s="898">
        <f>Feuil2!C25/Feuil2!$C25*100</f>
        <v>100</v>
      </c>
      <c r="D25" s="898">
        <f>Feuil2!D25/Feuil2!$C25*100</f>
        <v>102.2598123430686</v>
      </c>
      <c r="E25" s="898">
        <f>Feuil2!E25/Feuil2!$C25*100</f>
        <v>103.96458305801505</v>
      </c>
      <c r="F25" s="898">
        <f>Feuil2!F25/Feuil2!$C25*100</f>
        <v>103.51526364477334</v>
      </c>
      <c r="G25" s="898">
        <f>Feuil2!G25/Feuil2!$C25*100</f>
        <v>107.90273556231003</v>
      </c>
      <c r="H25" s="898">
        <f>Feuil2!H25/Feuil2!$C25*100</f>
        <v>110.20219373595876</v>
      </c>
      <c r="I25" s="898">
        <f>Feuil2!I25/Feuil2!$C25*100</f>
        <v>111.49729086824367</v>
      </c>
      <c r="J25" s="898">
        <f>Feuil2!J25/Feuil2!$C25*100</f>
        <v>107.51949253336856</v>
      </c>
      <c r="K25" s="898">
        <f>Feuil2!K25/Feuil2!$C25*100</f>
        <v>112.7659574468085</v>
      </c>
      <c r="L25" s="898">
        <f>Feuil2!L25/Feuil2!$C25*100</f>
        <v>118.30315845116954</v>
      </c>
      <c r="M25" s="898">
        <f>Feuil2!M25/Feuil2!$C25*100</f>
        <v>117.82740848420774</v>
      </c>
      <c r="N25" s="898">
        <f>Feuil2!N25/Feuil2!$C25*100</f>
        <v>115.9508391700806</v>
      </c>
      <c r="O25" s="898">
        <f>Feuil2!O25/Feuil2!$C25*100</f>
        <v>116.08299193868112</v>
      </c>
      <c r="P25" s="898">
        <f>Feuil2!P25/Feuil2!$C25*100</f>
        <v>115.96405444694066</v>
      </c>
      <c r="Q25" s="898">
        <f>Feuil2!Q25/Feuil2!$C25*100</f>
        <v>117.19307519492534</v>
      </c>
      <c r="R25" s="898">
        <f>Feuil2!R25/Feuil2!$C25*100</f>
        <v>117.04770714946477</v>
      </c>
      <c r="S25" s="898">
        <f>Feuil2!S25/Feuil2!$C25*100</f>
        <v>115.30329060393814</v>
      </c>
      <c r="T25" s="898">
        <f>Feuil2!T25/Feuil2!$C25*100</f>
        <v>114.68217259151581</v>
      </c>
      <c r="U25" s="898">
        <f>Feuil2!U25/Feuil2!$C25*100</f>
        <v>114.73503369895599</v>
      </c>
      <c r="V25" s="898">
        <f>Feuil2!V25/Feuil2!$C25*100</f>
        <v>114.39143650059469</v>
      </c>
      <c r="W25" s="898">
        <f>Feuil2!W25/Feuil2!$C25*100</f>
        <v>127.19703977798335</v>
      </c>
      <c r="X25" s="898">
        <f>Feuil2!X25/Feuil2!$C25*100</f>
        <v>123.50997753402935</v>
      </c>
      <c r="Y25" s="898">
        <f>Feuil2!Y25/Feuil2!$C25*100</f>
        <v>118.30315845116954</v>
      </c>
      <c r="Z25" s="898">
        <f>Feuil2!Z25/Feuil2!$C25*100</f>
        <v>111.62944363684417</v>
      </c>
    </row>
    <row r="26" spans="2:26" x14ac:dyDescent="0.25">
      <c r="B26" s="897" t="s">
        <v>34</v>
      </c>
      <c r="C26" s="898">
        <f>Feuil2!C26/Feuil2!$C26*100</f>
        <v>100</v>
      </c>
      <c r="D26" s="898">
        <f>Feuil2!D26/Feuil2!$C26*100</f>
        <v>102.89978678038378</v>
      </c>
      <c r="E26" s="898">
        <f>Feuil2!E26/Feuil2!$C26*100</f>
        <v>104.50604122245915</v>
      </c>
      <c r="F26" s="898">
        <f>Feuil2!F26/Feuil2!$C26*100</f>
        <v>106.42501776830136</v>
      </c>
      <c r="G26" s="898">
        <f>Feuil2!G26/Feuil2!$C26*100</f>
        <v>107.10732054015637</v>
      </c>
      <c r="H26" s="898">
        <f>Feuil2!H26/Feuil2!$C26*100</f>
        <v>108.85572139303483</v>
      </c>
      <c r="I26" s="898">
        <f>Feuil2!I26/Feuil2!$C26*100</f>
        <v>109.26794598436389</v>
      </c>
      <c r="J26" s="898">
        <f>Feuil2!J26/Feuil2!$C26*100</f>
        <v>110.57569296375267</v>
      </c>
      <c r="K26" s="898">
        <f>Feuil2!K26/Feuil2!$C26*100</f>
        <v>114.9822316986496</v>
      </c>
      <c r="L26" s="898">
        <f>Feuil2!L26/Feuil2!$C26*100</f>
        <v>127.34896943852168</v>
      </c>
      <c r="M26" s="898">
        <f>Feuil2!M26/Feuil2!$C26*100</f>
        <v>128.8272921108742</v>
      </c>
      <c r="N26" s="898">
        <f>Feuil2!N26/Feuil2!$C26*100</f>
        <v>149.08315565031981</v>
      </c>
      <c r="O26" s="898">
        <f>Feuil2!O26/Feuil2!$C26*100</f>
        <v>151.69864960909737</v>
      </c>
      <c r="P26" s="898">
        <f>Feuil2!P26/Feuil2!$C26*100</f>
        <v>151.72707889125797</v>
      </c>
      <c r="Q26" s="898">
        <f>Feuil2!Q26/Feuil2!$C26*100</f>
        <v>152.50888415067519</v>
      </c>
      <c r="R26" s="898">
        <f>Feuil2!R26/Feuil2!$C26*100</f>
        <v>152.80739161336177</v>
      </c>
      <c r="S26" s="898">
        <f>Feuil2!S26/Feuil2!$C26*100</f>
        <v>151.51385927505331</v>
      </c>
      <c r="T26" s="898">
        <f>Feuil2!T26/Feuil2!$C26*100</f>
        <v>151.47121535181239</v>
      </c>
      <c r="U26" s="898">
        <f>Feuil2!U26/Feuil2!$C26*100</f>
        <v>152.66524520255865</v>
      </c>
      <c r="V26" s="898">
        <f>Feuil2!V26/Feuil2!$C26*100</f>
        <v>155.93461265103056</v>
      </c>
      <c r="W26" s="898">
        <f>Feuil2!W26/Feuil2!$C26*100</f>
        <v>159.33191186922528</v>
      </c>
      <c r="X26" s="898">
        <f>Feuil2!X26/Feuil2!$C26*100</f>
        <v>159.06183368869935</v>
      </c>
      <c r="Y26" s="898">
        <f>Feuil2!Y26/Feuil2!$C26*100</f>
        <v>162.35963041933192</v>
      </c>
      <c r="Z26" s="898">
        <f>Feuil2!Z26/Feuil2!$C26*100</f>
        <v>157.59772565742713</v>
      </c>
    </row>
    <row r="27" spans="2:26" x14ac:dyDescent="0.25">
      <c r="B27" s="897" t="s">
        <v>35</v>
      </c>
      <c r="C27" s="898">
        <f>Feuil2!C27/Feuil2!$C27*100</f>
        <v>100</v>
      </c>
      <c r="D27" s="898">
        <f>Feuil2!D27/Feuil2!$C27*100</f>
        <v>112.08819714656291</v>
      </c>
      <c r="E27" s="898">
        <f>Feuil2!E27/Feuil2!$C27*100</f>
        <v>105.11024643320361</v>
      </c>
      <c r="F27" s="898">
        <f>Feuil2!F27/Feuil2!$C27*100</f>
        <v>120.20752269779508</v>
      </c>
      <c r="G27" s="898">
        <f>Feuil2!G27/Feuil2!$C27*100</f>
        <v>119.45525291828795</v>
      </c>
      <c r="H27" s="898">
        <f>Feuil2!H27/Feuil2!$C27*100</f>
        <v>125.5252918287938</v>
      </c>
      <c r="I27" s="898">
        <f>Feuil2!I27/Feuil2!$C27*100</f>
        <v>133.87808041504539</v>
      </c>
      <c r="J27" s="898">
        <f>Feuil2!J27/Feuil2!$C27*100</f>
        <v>133.90402075226976</v>
      </c>
      <c r="K27" s="898">
        <f>Feuil2!K27/Feuil2!$C27*100</f>
        <v>140.07782101167317</v>
      </c>
      <c r="L27" s="898">
        <f>Feuil2!L27/Feuil2!$C27*100</f>
        <v>152.99610894941634</v>
      </c>
      <c r="M27" s="898">
        <f>Feuil2!M27/Feuil2!$C27*100</f>
        <v>156.3164721141375</v>
      </c>
      <c r="N27" s="898">
        <f>Feuil2!N27/Feuil2!$C27*100</f>
        <v>158.85862516212711</v>
      </c>
      <c r="O27" s="898">
        <f>Feuil2!O27/Feuil2!$C27*100</f>
        <v>160.25940337224384</v>
      </c>
      <c r="P27" s="898">
        <f>Feuil2!P27/Feuil2!$C27*100</f>
        <v>163.7094682230869</v>
      </c>
      <c r="Q27" s="898">
        <f>Feuil2!Q27/Feuil2!$C27*100</f>
        <v>168.66407263294423</v>
      </c>
      <c r="R27" s="898">
        <f>Feuil2!R27/Feuil2!$C27*100</f>
        <v>174.42282749675746</v>
      </c>
      <c r="S27" s="898">
        <f>Feuil2!S27/Feuil2!$C27*100</f>
        <v>178.80674448767832</v>
      </c>
      <c r="T27" s="898">
        <f>Feuil2!T27/Feuil2!$C27*100</f>
        <v>182.82749675745785</v>
      </c>
      <c r="U27" s="898">
        <f>Feuil2!U27/Feuil2!$C27*100</f>
        <v>193.59273670557718</v>
      </c>
      <c r="V27" s="898">
        <f>Feuil2!V27/Feuil2!$C27*100</f>
        <v>210.8171206225681</v>
      </c>
      <c r="W27" s="898">
        <f>Feuil2!W27/Feuil2!$C27*100</f>
        <v>216.73151750972767</v>
      </c>
      <c r="X27" s="898">
        <f>Feuil2!X27/Feuil2!$C27*100</f>
        <v>232.34760051880676</v>
      </c>
      <c r="Y27" s="898">
        <f>Feuil2!Y27/Feuil2!$C27*100</f>
        <v>244.72114137483786</v>
      </c>
      <c r="Z27" s="898">
        <f>Feuil2!Z27/Feuil2!$C27*100</f>
        <v>256.2905317769131</v>
      </c>
    </row>
    <row r="28" spans="2:26" x14ac:dyDescent="0.25">
      <c r="B28" s="897" t="s">
        <v>36</v>
      </c>
      <c r="C28" s="898">
        <f>Feuil2!C28/Feuil2!$C28*100</f>
        <v>100</v>
      </c>
      <c r="D28" s="898">
        <f>Feuil2!D28/Feuil2!$C28*100</f>
        <v>106.20283452972575</v>
      </c>
      <c r="E28" s="898">
        <f>Feuil2!E28/Feuil2!$C28*100</f>
        <v>106.07399226946438</v>
      </c>
      <c r="F28" s="898">
        <f>Feuil2!F28/Feuil2!$C28*100</f>
        <v>100.84667771028899</v>
      </c>
      <c r="G28" s="898">
        <f>Feuil2!G28/Feuil2!$C28*100</f>
        <v>114.15424259157004</v>
      </c>
      <c r="H28" s="898">
        <f>Feuil2!H28/Feuil2!$C28*100</f>
        <v>107.34400883489785</v>
      </c>
      <c r="I28" s="898">
        <f>Feuil2!I28/Feuil2!$C28*100</f>
        <v>104.98803607583287</v>
      </c>
      <c r="J28" s="898">
        <f>Feuil2!J28/Feuil2!$C28*100</f>
        <v>101.4540769372354</v>
      </c>
      <c r="K28" s="898">
        <f>Feuil2!K28/Feuil2!$C28*100</f>
        <v>102.79771765138965</v>
      </c>
      <c r="L28" s="898">
        <f>Feuil2!L28/Feuil2!$C28*100</f>
        <v>112.24001472482973</v>
      </c>
      <c r="M28" s="898">
        <f>Feuil2!M28/Feuil2!$C28*100</f>
        <v>112.22160868764956</v>
      </c>
      <c r="N28" s="898">
        <f>Feuil2!N28/Feuil2!$C28*100</f>
        <v>105.35615681943678</v>
      </c>
      <c r="O28" s="898">
        <f>Feuil2!O28/Feuil2!$C28*100</f>
        <v>99.576661144855521</v>
      </c>
      <c r="P28" s="898">
        <f>Feuil2!P28/Feuil2!$C28*100</f>
        <v>99.558255107675322</v>
      </c>
      <c r="Q28" s="898">
        <f>Feuil2!Q28/Feuil2!$C28*100</f>
        <v>100.55218111540584</v>
      </c>
      <c r="R28" s="898">
        <f>Feuil2!R28/Feuil2!$C28*100</f>
        <v>104.03092214246273</v>
      </c>
      <c r="S28" s="898">
        <f>Feuil2!S28/Feuil2!$C28*100</f>
        <v>112.88422602613657</v>
      </c>
      <c r="T28" s="898">
        <f>Feuil2!T28/Feuil2!$C28*100</f>
        <v>109.7920117798638</v>
      </c>
      <c r="U28" s="898">
        <f>Feuil2!U28/Feuil2!$C28*100</f>
        <v>113.91496410822751</v>
      </c>
      <c r="V28" s="898">
        <f>Feuil2!V28/Feuil2!$C28*100</f>
        <v>122.16086876495491</v>
      </c>
      <c r="W28" s="898">
        <f>Feuil2!W28/Feuil2!$C28*100</f>
        <v>134.08798085772133</v>
      </c>
      <c r="X28" s="898">
        <f>Feuil2!X28/Feuil2!$C28*100</f>
        <v>167.67899871157738</v>
      </c>
      <c r="Y28" s="898">
        <f>Feuil2!Y28/Feuil2!$C28*100</f>
        <v>140.29081538744708</v>
      </c>
      <c r="Z28" s="898">
        <f>Feuil2!Z28/Feuil2!$C28*100</f>
        <v>143.12534511319711</v>
      </c>
    </row>
    <row r="29" spans="2:26" x14ac:dyDescent="0.25">
      <c r="B29" s="897" t="s">
        <v>37</v>
      </c>
      <c r="C29" s="898">
        <f>Feuil2!C29/Feuil2!$C29*100</f>
        <v>100</v>
      </c>
      <c r="D29" s="898">
        <f>Feuil2!D29/Feuil2!$C29*100</f>
        <v>96.983870967741936</v>
      </c>
      <c r="E29" s="898">
        <f>Feuil2!E29/Feuil2!$C29*100</f>
        <v>99.096774193548384</v>
      </c>
      <c r="F29" s="898">
        <f>Feuil2!F29/Feuil2!$C29*100</f>
        <v>99.774193548387089</v>
      </c>
      <c r="G29" s="898">
        <f>Feuil2!G29/Feuil2!$C29*100</f>
        <v>88.887096774193552</v>
      </c>
      <c r="H29" s="898">
        <f>Feuil2!H29/Feuil2!$C29*100</f>
        <v>91.096774193548384</v>
      </c>
      <c r="I29" s="898">
        <f>Feuil2!I29/Feuil2!$C29*100</f>
        <v>94.258064516129039</v>
      </c>
      <c r="J29" s="898">
        <f>Feuil2!J29/Feuil2!$C29*100</f>
        <v>92.967741935483872</v>
      </c>
      <c r="K29" s="898">
        <f>Feuil2!K29/Feuil2!$C29*100</f>
        <v>101.51612903225806</v>
      </c>
      <c r="L29" s="898">
        <f>Feuil2!L29/Feuil2!$C29*100</f>
        <v>118.80645161290322</v>
      </c>
      <c r="M29" s="898">
        <f>Feuil2!M29/Feuil2!$C29*100</f>
        <v>109.91935483870967</v>
      </c>
      <c r="N29" s="898">
        <f>Feuil2!N29/Feuil2!$C29*100</f>
        <v>104.64516129032258</v>
      </c>
      <c r="O29" s="898">
        <f>Feuil2!O29/Feuil2!$C29*100</f>
        <v>101.2258064516129</v>
      </c>
      <c r="P29" s="898">
        <f>Feuil2!P29/Feuil2!$C29*100</f>
        <v>98.806451612903217</v>
      </c>
      <c r="Q29" s="898">
        <f>Feuil2!Q29/Feuil2!$C29*100</f>
        <v>99.887096774193537</v>
      </c>
      <c r="R29" s="898">
        <f>Feuil2!R29/Feuil2!$C29*100</f>
        <v>104.67741935483872</v>
      </c>
      <c r="S29" s="898">
        <f>Feuil2!S29/Feuil2!$C29*100</f>
        <v>107.06451612903226</v>
      </c>
      <c r="T29" s="898">
        <f>Feuil2!T29/Feuil2!$C29*100</f>
        <v>104.25806451612904</v>
      </c>
      <c r="U29" s="898">
        <f>Feuil2!U29/Feuil2!$C29*100</f>
        <v>105.3225806451613</v>
      </c>
      <c r="V29" s="898">
        <f>Feuil2!V29/Feuil2!$C29*100</f>
        <v>112.64516129032258</v>
      </c>
      <c r="W29" s="898">
        <f>Feuil2!W29/Feuil2!$C29*100</f>
        <v>120.54838709677421</v>
      </c>
      <c r="X29" s="898">
        <f>Feuil2!X29/Feuil2!$C29*100</f>
        <v>125.16129032258063</v>
      </c>
      <c r="Y29" s="898">
        <f>Feuil2!Y29/Feuil2!$C29*100</f>
        <v>116.75806451612902</v>
      </c>
      <c r="Z29" s="898">
        <f>Feuil2!Z29/Feuil2!$C29*100</f>
        <v>117.74193548387095</v>
      </c>
    </row>
    <row r="30" spans="2:26" x14ac:dyDescent="0.25">
      <c r="B30" s="897" t="s">
        <v>38</v>
      </c>
      <c r="C30" s="898">
        <f>Feuil2!C30/Feuil2!$C30*100</f>
        <v>100</v>
      </c>
      <c r="D30" s="898">
        <f>Feuil2!D30/Feuil2!$C30*100</f>
        <v>107.69620253164558</v>
      </c>
      <c r="E30" s="898">
        <f>Feuil2!E30/Feuil2!$C30*100</f>
        <v>114.09282700421942</v>
      </c>
      <c r="F30" s="898">
        <f>Feuil2!F30/Feuil2!$C30*100</f>
        <v>117.48523206751057</v>
      </c>
      <c r="G30" s="898">
        <f>Feuil2!G30/Feuil2!$C30*100</f>
        <v>122.86919831223631</v>
      </c>
      <c r="H30" s="898">
        <f>Feuil2!H30/Feuil2!$C30*100</f>
        <v>120.25316455696202</v>
      </c>
      <c r="I30" s="898">
        <f>Feuil2!I30/Feuil2!$C30*100</f>
        <v>112.03375527426161</v>
      </c>
      <c r="J30" s="898">
        <f>Feuil2!J30/Feuil2!$C30*100</f>
        <v>103.9324894514768</v>
      </c>
      <c r="K30" s="898">
        <f>Feuil2!K30/Feuil2!$C30*100</f>
        <v>105.16455696202532</v>
      </c>
      <c r="L30" s="898">
        <f>Feuil2!L30/Feuil2!$C30*100</f>
        <v>117.29957805907173</v>
      </c>
      <c r="M30" s="898">
        <f>Feuil2!M30/Feuil2!$C30*100</f>
        <v>112.43881856540085</v>
      </c>
      <c r="N30" s="898">
        <f>Feuil2!N30/Feuil2!$C30*100</f>
        <v>100.45569620253166</v>
      </c>
      <c r="O30" s="898">
        <f>Feuil2!O30/Feuil2!$C30*100</f>
        <v>89.350210970464133</v>
      </c>
      <c r="P30" s="898">
        <f>Feuil2!P30/Feuil2!$C30*100</f>
        <v>88.371308016877634</v>
      </c>
      <c r="Q30" s="898">
        <f>Feuil2!Q30/Feuil2!$C30*100</f>
        <v>88.270042194092838</v>
      </c>
      <c r="R30" s="898">
        <f>Feuil2!R30/Feuil2!$C30*100</f>
        <v>85.75527426160339</v>
      </c>
      <c r="S30" s="898">
        <f>Feuil2!S30/Feuil2!$C30*100</f>
        <v>85.586497890295348</v>
      </c>
      <c r="T30" s="898">
        <f>Feuil2!T30/Feuil2!$C30*100</f>
        <v>86.666666666666671</v>
      </c>
      <c r="U30" s="898">
        <f>Feuil2!U30/Feuil2!$C30*100</f>
        <v>89.113924050632917</v>
      </c>
      <c r="V30" s="898">
        <f>Feuil2!V30/Feuil2!$C30*100</f>
        <v>92.23628691983123</v>
      </c>
      <c r="W30" s="898">
        <f>Feuil2!W30/Feuil2!$C30*100</f>
        <v>97.29957805907172</v>
      </c>
      <c r="X30" s="898">
        <f>Feuil2!X30/Feuil2!$C30*100</f>
        <v>95.544303797468359</v>
      </c>
      <c r="Y30" s="898">
        <f>Feuil2!Y30/Feuil2!$C30*100</f>
        <v>93.704641350210977</v>
      </c>
      <c r="Z30" s="898">
        <f>Feuil2!Z30/Feuil2!$C30*100</f>
        <v>97.603375527426167</v>
      </c>
    </row>
    <row r="31" spans="2:26" x14ac:dyDescent="0.25">
      <c r="B31" s="897" t="s">
        <v>39</v>
      </c>
      <c r="C31" s="898">
        <f>Feuil2!C31/Feuil2!$C31*100</f>
        <v>100</v>
      </c>
      <c r="D31" s="898">
        <f>Feuil2!D31/Feuil2!$C31*100</f>
        <v>107.96418473138549</v>
      </c>
      <c r="E31" s="898">
        <f>Feuil2!E31/Feuil2!$C31*100</f>
        <v>113.8077285579642</v>
      </c>
      <c r="F31" s="898">
        <f>Feuil2!F31/Feuil2!$C31*100</f>
        <v>130.53722902921771</v>
      </c>
      <c r="G31" s="898">
        <f>Feuil2!G31/Feuil2!$C31*100</f>
        <v>133.93025447690857</v>
      </c>
      <c r="H31" s="898">
        <f>Feuil2!H31/Feuil2!$C31*100</f>
        <v>131.50329877474084</v>
      </c>
      <c r="I31" s="898">
        <f>Feuil2!I31/Feuil2!$C31*100</f>
        <v>127.37983034872762</v>
      </c>
      <c r="J31" s="898">
        <f>Feuil2!J31/Feuil2!$C31*100</f>
        <v>129.75966069745525</v>
      </c>
      <c r="K31" s="898">
        <f>Feuil2!K31/Feuil2!$C31*100</f>
        <v>128.32233741753063</v>
      </c>
      <c r="L31" s="898">
        <f>Feuil2!L31/Feuil2!$C31*100</f>
        <v>137.79453345900095</v>
      </c>
      <c r="M31" s="898">
        <f>Feuil2!M31/Feuil2!$C31*100</f>
        <v>129.35909519321396</v>
      </c>
      <c r="N31" s="898">
        <f>Feuil2!N31/Feuil2!$C31*100</f>
        <v>124.90574929311971</v>
      </c>
      <c r="O31" s="898">
        <f>Feuil2!O31/Feuil2!$C31*100</f>
        <v>127.73327049952876</v>
      </c>
      <c r="P31" s="898">
        <f>Feuil2!P31/Feuil2!$C31*100</f>
        <v>131.40904806786051</v>
      </c>
      <c r="Q31" s="898">
        <f>Feuil2!Q31/Feuil2!$C31*100</f>
        <v>126.13100848256363</v>
      </c>
      <c r="R31" s="898">
        <f>Feuil2!R31/Feuil2!$C31*100</f>
        <v>130.23091423185676</v>
      </c>
      <c r="S31" s="898">
        <f>Feuil2!S31/Feuil2!$C31*100</f>
        <v>126.88501413760605</v>
      </c>
      <c r="T31" s="898">
        <f>Feuil2!T31/Feuil2!$C31*100</f>
        <v>125.16493873704053</v>
      </c>
      <c r="U31" s="898">
        <f>Feuil2!U31/Feuil2!$C31*100</f>
        <v>123.42130065975496</v>
      </c>
      <c r="V31" s="898">
        <f>Feuil2!V31/Feuil2!$C31*100</f>
        <v>124.8114985862394</v>
      </c>
      <c r="W31" s="898">
        <f>Feuil2!W31/Feuil2!$C31*100</f>
        <v>142.64844486333649</v>
      </c>
      <c r="X31" s="898">
        <f>Feuil2!X31/Feuil2!$C31*100</f>
        <v>138.83129123468427</v>
      </c>
      <c r="Y31" s="898">
        <f>Feuil2!Y31/Feuil2!$C31*100</f>
        <v>134.80207351555137</v>
      </c>
      <c r="Z31" s="898">
        <f>Feuil2!Z31/Feuil2!$C31*100</f>
        <v>134.80207351555137</v>
      </c>
    </row>
    <row r="32" spans="2:26" x14ac:dyDescent="0.25">
      <c r="B32" s="897" t="s">
        <v>40</v>
      </c>
      <c r="C32" s="898">
        <f>Feuil2!C32/Feuil2!$C32*100</f>
        <v>100</v>
      </c>
      <c r="D32" s="898">
        <f>Feuil2!D32/Feuil2!$C32*100</f>
        <v>104.56727650188139</v>
      </c>
      <c r="E32" s="898">
        <f>Feuil2!E32/Feuil2!$C32*100</f>
        <v>112.22265472946671</v>
      </c>
      <c r="F32" s="898">
        <f>Feuil2!F32/Feuil2!$C32*100</f>
        <v>117.516543402102</v>
      </c>
      <c r="G32" s="898">
        <f>Feuil2!G32/Feuil2!$C32*100</f>
        <v>118.21720513818607</v>
      </c>
      <c r="H32" s="898">
        <f>Feuil2!H32/Feuil2!$C32*100</f>
        <v>118.03555209549759</v>
      </c>
      <c r="I32" s="898">
        <f>Feuil2!I32/Feuil2!$C32*100</f>
        <v>117.82794861813935</v>
      </c>
      <c r="J32" s="898">
        <f>Feuil2!J32/Feuil2!$C32*100</f>
        <v>117.46464253276243</v>
      </c>
      <c r="K32" s="898">
        <f>Feuil2!K32/Feuil2!$C32*100</f>
        <v>120.37109121577785</v>
      </c>
      <c r="L32" s="898">
        <f>Feuil2!L32/Feuil2!$C32*100</f>
        <v>129.66134682755936</v>
      </c>
      <c r="M32" s="898">
        <f>Feuil2!M32/Feuil2!$C32*100</f>
        <v>131.76333203581157</v>
      </c>
      <c r="N32" s="898">
        <f>Feuil2!N32/Feuil2!$C32*100</f>
        <v>132.78837420526796</v>
      </c>
      <c r="O32" s="898">
        <f>Feuil2!O32/Feuil2!$C32*100</f>
        <v>136.74581549240949</v>
      </c>
      <c r="P32" s="898">
        <f>Feuil2!P32/Feuil2!$C32*100</f>
        <v>137.32970027247958</v>
      </c>
      <c r="Q32" s="898">
        <f>Feuil2!Q32/Feuil2!$C32*100</f>
        <v>137.10912157778642</v>
      </c>
      <c r="R32" s="898">
        <f>Feuil2!R32/Feuil2!$C32*100</f>
        <v>133.95614376540809</v>
      </c>
      <c r="S32" s="898">
        <f>Feuil2!S32/Feuil2!$C32*100</f>
        <v>133.56688724536136</v>
      </c>
      <c r="T32" s="898">
        <f>Feuil2!T32/Feuil2!$C32*100</f>
        <v>131.15349682107177</v>
      </c>
      <c r="U32" s="898">
        <f>Feuil2!U32/Feuil2!$C32*100</f>
        <v>130.01167769560141</v>
      </c>
      <c r="V32" s="898">
        <f>Feuil2!V32/Feuil2!$C32*100</f>
        <v>131.56870377578826</v>
      </c>
      <c r="W32" s="898">
        <f>Feuil2!W32/Feuil2!$C32*100</f>
        <v>145.63383936680941</v>
      </c>
      <c r="X32" s="898">
        <f>Feuil2!X32/Feuil2!$C32*100</f>
        <v>144.34929285065525</v>
      </c>
      <c r="Y32" s="898">
        <f>Feuil2!Y32/Feuil2!$C32*100</f>
        <v>131.06267029972753</v>
      </c>
      <c r="Z32" s="898">
        <f>Feuil2!Z32/Feuil2!$C32*100</f>
        <v>131.46490203710911</v>
      </c>
    </row>
    <row r="33" spans="2:26" x14ac:dyDescent="0.25">
      <c r="B33" s="897" t="s">
        <v>41</v>
      </c>
      <c r="C33" s="898">
        <f>Feuil2!C33/Feuil2!$C33*100</f>
        <v>100</v>
      </c>
      <c r="D33" s="898">
        <f>Feuil2!D33/Feuil2!$C33*100</f>
        <v>101.4591700133869</v>
      </c>
      <c r="E33" s="898">
        <f>Feuil2!E33/Feuil2!$C33*100</f>
        <v>105.75635876840697</v>
      </c>
      <c r="F33" s="898">
        <f>Feuil2!F33/Feuil2!$C33*100</f>
        <v>103.37349397590363</v>
      </c>
      <c r="G33" s="898">
        <f>Feuil2!G33/Feuil2!$C33*100</f>
        <v>105.76974564926371</v>
      </c>
      <c r="H33" s="898">
        <f>Feuil2!H33/Feuil2!$C33*100</f>
        <v>110.74966532797859</v>
      </c>
      <c r="I33" s="898">
        <f>Feuil2!I33/Feuil2!$C33*100</f>
        <v>115.63587684069611</v>
      </c>
      <c r="J33" s="898">
        <f>Feuil2!J33/Feuil2!$C33*100</f>
        <v>111.49933065595718</v>
      </c>
      <c r="K33" s="898">
        <f>Feuil2!K33/Feuil2!$C33*100</f>
        <v>122.14190093708169</v>
      </c>
      <c r="L33" s="898">
        <f>Feuil2!L33/Feuil2!$C33*100</f>
        <v>128.79518072289159</v>
      </c>
      <c r="M33" s="898">
        <f>Feuil2!M33/Feuil2!$C33*100</f>
        <v>128.42034805890228</v>
      </c>
      <c r="N33" s="898">
        <f>Feuil2!N33/Feuil2!$C33*100</f>
        <v>127.44310575635878</v>
      </c>
      <c r="O33" s="898">
        <f>Feuil2!O33/Feuil2!$C33*100</f>
        <v>129.21017402945114</v>
      </c>
      <c r="P33" s="898">
        <f>Feuil2!P33/Feuil2!$C33*100</f>
        <v>125.30120481927712</v>
      </c>
      <c r="Q33" s="898">
        <f>Feuil2!Q33/Feuil2!$C33*100</f>
        <v>125.86345381526102</v>
      </c>
      <c r="R33" s="898">
        <f>Feuil2!R33/Feuil2!$C33*100</f>
        <v>124.27041499330656</v>
      </c>
      <c r="S33" s="898">
        <f>Feuil2!S33/Feuil2!$C33*100</f>
        <v>123.74832663989291</v>
      </c>
      <c r="T33" s="898">
        <f>Feuil2!T33/Feuil2!$C33*100</f>
        <v>120.08032128514057</v>
      </c>
      <c r="U33" s="898">
        <f>Feuil2!U33/Feuil2!$C33*100</f>
        <v>120.99062918340027</v>
      </c>
      <c r="V33" s="898">
        <f>Feuil2!V33/Feuil2!$C33*100</f>
        <v>121.44578313253011</v>
      </c>
      <c r="W33" s="898">
        <f>Feuil2!W33/Feuil2!$C33*100</f>
        <v>130.28112449799195</v>
      </c>
      <c r="X33" s="898">
        <f>Feuil2!X33/Feuil2!$C33*100</f>
        <v>136.86746987951807</v>
      </c>
      <c r="Y33" s="898">
        <f>Feuil2!Y33/Feuil2!$C33*100</f>
        <v>151.56626506024097</v>
      </c>
      <c r="Z33" s="898">
        <f>Feuil2!Z33/Feuil2!$C33*100</f>
        <v>147.12182061579654</v>
      </c>
    </row>
    <row r="34" spans="2:26" x14ac:dyDescent="0.25">
      <c r="B34" s="897" t="s">
        <v>42</v>
      </c>
      <c r="C34" s="898">
        <f>Feuil2!C34/Feuil2!$C34*100</f>
        <v>100</v>
      </c>
      <c r="D34" s="898">
        <f>Feuil2!D34/Feuil2!$C34*100</f>
        <v>103.98546021030765</v>
      </c>
      <c r="E34" s="898">
        <f>Feuil2!E34/Feuil2!$C34*100</f>
        <v>116.61690250551733</v>
      </c>
      <c r="F34" s="898">
        <f>Feuil2!F34/Feuil2!$C34*100</f>
        <v>119.35609502791121</v>
      </c>
      <c r="G34" s="898">
        <f>Feuil2!G34/Feuil2!$C34*100</f>
        <v>114.18927690510191</v>
      </c>
      <c r="H34" s="898">
        <f>Feuil2!H34/Feuil2!$C34*100</f>
        <v>107.7372452291315</v>
      </c>
      <c r="I34" s="898">
        <f>Feuil2!I34/Feuil2!$C34*100</f>
        <v>102.32376995975594</v>
      </c>
      <c r="J34" s="898">
        <f>Feuil2!J34/Feuil2!$C34*100</f>
        <v>104.07633389588472</v>
      </c>
      <c r="K34" s="898">
        <f>Feuil2!K34/Feuil2!$C34*100</f>
        <v>102.75217447747632</v>
      </c>
      <c r="L34" s="898">
        <f>Feuil2!L34/Feuil2!$C34*100</f>
        <v>117.26600025963909</v>
      </c>
      <c r="M34" s="898">
        <f>Feuil2!M34/Feuil2!$C34*100</f>
        <v>114.9941581202129</v>
      </c>
      <c r="N34" s="898">
        <f>Feuil2!N34/Feuil2!$C34*100</f>
        <v>113.39737764507333</v>
      </c>
      <c r="O34" s="898">
        <f>Feuil2!O34/Feuil2!$C34*100</f>
        <v>113.22861222900167</v>
      </c>
      <c r="P34" s="898">
        <f>Feuil2!P34/Feuil2!$C34*100</f>
        <v>115.20186940153188</v>
      </c>
      <c r="Q34" s="898">
        <f>Feuil2!Q34/Feuil2!$C34*100</f>
        <v>120.51148903024796</v>
      </c>
      <c r="R34" s="898">
        <f>Feuil2!R34/Feuil2!$C34*100</f>
        <v>130.72828768012462</v>
      </c>
      <c r="S34" s="898">
        <f>Feuil2!S34/Feuil2!$C34*100</f>
        <v>136.69998701804491</v>
      </c>
      <c r="T34" s="898">
        <f>Feuil2!T34/Feuil2!$C34*100</f>
        <v>132.80540049331429</v>
      </c>
      <c r="U34" s="898">
        <f>Feuil2!U34/Feuil2!$C34*100</f>
        <v>129.30027262105673</v>
      </c>
      <c r="V34" s="898">
        <f>Feuil2!V34/Feuil2!$C34*100</f>
        <v>135.50564715046087</v>
      </c>
      <c r="W34" s="898">
        <f>Feuil2!W34/Feuil2!$C34*100</f>
        <v>148.30585486174218</v>
      </c>
      <c r="X34" s="898">
        <f>Feuil2!X34/Feuil2!$C34*100</f>
        <v>127.40490717902115</v>
      </c>
      <c r="Y34" s="898">
        <f>Feuil2!Y34/Feuil2!$C34*100</f>
        <v>103.11566921978451</v>
      </c>
      <c r="Z34" s="898">
        <f>Feuil2!Z34/Feuil2!$C34*100</f>
        <v>120.1999221082695</v>
      </c>
    </row>
    <row r="35" spans="2:26" x14ac:dyDescent="0.25">
      <c r="B35" s="897" t="s">
        <v>43</v>
      </c>
      <c r="C35" s="898">
        <f>Feuil2!C35/Feuil2!$C35*100</f>
        <v>100</v>
      </c>
      <c r="D35" s="898">
        <f>Feuil2!D35/Feuil2!$C35*100</f>
        <v>107.16717095310135</v>
      </c>
      <c r="E35" s="898">
        <f>Feuil2!E35/Feuil2!$C35*100</f>
        <v>114.73146747352496</v>
      </c>
      <c r="F35" s="898">
        <f>Feuil2!F35/Feuil2!$C35*100</f>
        <v>112.59455370650528</v>
      </c>
      <c r="G35" s="898">
        <f>Feuil2!G35/Feuil2!$C35*100</f>
        <v>110.96822995461422</v>
      </c>
      <c r="H35" s="898">
        <f>Feuil2!H35/Feuil2!$C35*100</f>
        <v>109.81467473524961</v>
      </c>
      <c r="I35" s="898">
        <f>Feuil2!I35/Feuil2!$C35*100</f>
        <v>109.73903177004539</v>
      </c>
      <c r="J35" s="898">
        <f>Feuil2!J35/Feuil2!$C35*100</f>
        <v>111.06278366111952</v>
      </c>
      <c r="K35" s="898">
        <f>Feuil2!K35/Feuil2!$C35*100</f>
        <v>120.5748865355522</v>
      </c>
      <c r="L35" s="898">
        <f>Feuil2!L35/Feuil2!$C35*100</f>
        <v>124.5839636913767</v>
      </c>
      <c r="M35" s="898">
        <f>Feuil2!M35/Feuil2!$C35*100</f>
        <v>122.31467473524961</v>
      </c>
      <c r="N35" s="898">
        <f>Feuil2!N35/Feuil2!$C35*100</f>
        <v>118.89183055975793</v>
      </c>
      <c r="O35" s="898">
        <f>Feuil2!O35/Feuil2!$C35*100</f>
        <v>118.47579425113463</v>
      </c>
      <c r="P35" s="898">
        <f>Feuil2!P35/Feuil2!$C35*100</f>
        <v>122.54160363086233</v>
      </c>
      <c r="Q35" s="898">
        <f>Feuil2!Q35/Feuil2!$C35*100</f>
        <v>119.49697428139183</v>
      </c>
      <c r="R35" s="898">
        <f>Feuil2!R35/Feuil2!$C35*100</f>
        <v>121.10438729198182</v>
      </c>
      <c r="S35" s="898">
        <f>Feuil2!S35/Feuil2!$C35*100</f>
        <v>124.26248108925869</v>
      </c>
      <c r="T35" s="898">
        <f>Feuil2!T35/Feuil2!$C35*100</f>
        <v>124.48940998487141</v>
      </c>
      <c r="U35" s="898">
        <f>Feuil2!U35/Feuil2!$C35*100</f>
        <v>119.38350983358545</v>
      </c>
      <c r="V35" s="898">
        <f>Feuil2!V35/Feuil2!$C35*100</f>
        <v>122.16338880484115</v>
      </c>
      <c r="W35" s="898">
        <f>Feuil2!W35/Feuil2!$C35*100</f>
        <v>122.86308623298032</v>
      </c>
      <c r="X35" s="898">
        <f>Feuil2!X35/Feuil2!$C35*100</f>
        <v>121.76626323751891</v>
      </c>
      <c r="Y35" s="898">
        <f>Feuil2!Y35/Feuil2!$C35*100</f>
        <v>120.66944024205748</v>
      </c>
      <c r="Z35" s="898">
        <f>Feuil2!Z35/Feuil2!$C35*100</f>
        <v>132.14826021180031</v>
      </c>
    </row>
    <row r="36" spans="2:26" x14ac:dyDescent="0.25">
      <c r="B36" s="897" t="s">
        <v>44</v>
      </c>
      <c r="C36" s="898">
        <f>Feuil2!C36/Feuil2!$C36*100</f>
        <v>100</v>
      </c>
      <c r="D36" s="898">
        <f>Feuil2!D36/Feuil2!$C36*100</f>
        <v>100.31391698639692</v>
      </c>
      <c r="E36" s="898">
        <f>Feuil2!E36/Feuil2!$C36*100</f>
        <v>102.15091268457155</v>
      </c>
      <c r="F36" s="898">
        <f>Feuil2!F36/Feuil2!$C36*100</f>
        <v>106.08068829205905</v>
      </c>
      <c r="G36" s="898">
        <f>Feuil2!G36/Feuil2!$C36*100</f>
        <v>110.83594930821997</v>
      </c>
      <c r="H36" s="898">
        <f>Feuil2!H36/Feuil2!$C36*100</f>
        <v>112.23113591442855</v>
      </c>
      <c r="I36" s="898">
        <f>Feuil2!I36/Feuil2!$C36*100</f>
        <v>108.75479595395883</v>
      </c>
      <c r="J36" s="898">
        <f>Feuil2!J36/Feuil2!$C36*100</f>
        <v>107.56888733868155</v>
      </c>
      <c r="K36" s="898">
        <f>Feuil2!K36/Feuil2!$C36*100</f>
        <v>111.41727706080687</v>
      </c>
      <c r="L36" s="898">
        <f>Feuil2!L36/Feuil2!$C36*100</f>
        <v>117.78862922915938</v>
      </c>
      <c r="M36" s="898">
        <f>Feuil2!M36/Feuil2!$C36*100</f>
        <v>116.64922683408905</v>
      </c>
      <c r="N36" s="898">
        <f>Feuil2!N36/Feuil2!$C36*100</f>
        <v>113.13800720846412</v>
      </c>
      <c r="O36" s="898">
        <f>Feuil2!O36/Feuil2!$C36*100</f>
        <v>112.24276246948028</v>
      </c>
      <c r="P36" s="898">
        <f>Feuil2!P36/Feuil2!$C36*100</f>
        <v>109.34775026159747</v>
      </c>
      <c r="Q36" s="898">
        <f>Feuil2!Q36/Feuil2!$C36*100</f>
        <v>108.62690384838972</v>
      </c>
      <c r="R36" s="898">
        <f>Feuil2!R36/Feuil2!$C36*100</f>
        <v>108.3129868619928</v>
      </c>
      <c r="S36" s="898">
        <f>Feuil2!S36/Feuil2!$C36*100</f>
        <v>109.21985815602835</v>
      </c>
      <c r="T36" s="898">
        <f>Feuil2!T36/Feuil2!$C36*100</f>
        <v>108.1967213114754</v>
      </c>
      <c r="U36" s="898">
        <f>Feuil2!U36/Feuil2!$C36*100</f>
        <v>109.4407627020114</v>
      </c>
      <c r="V36" s="898">
        <f>Feuil2!V36/Feuil2!$C36*100</f>
        <v>110.61504476223693</v>
      </c>
      <c r="W36" s="898">
        <f>Feuil2!W36/Feuil2!$C36*100</f>
        <v>122.6369026857342</v>
      </c>
      <c r="X36" s="898">
        <f>Feuil2!X36/Feuil2!$C36*100</f>
        <v>129.33379839553541</v>
      </c>
      <c r="Y36" s="898">
        <f>Feuil2!Y36/Feuil2!$C36*100</f>
        <v>121.71840483664688</v>
      </c>
      <c r="Z36" s="898">
        <f>Feuil2!Z36/Feuil2!$C36*100</f>
        <v>116.3004301825369</v>
      </c>
    </row>
    <row r="37" spans="2:26" x14ac:dyDescent="0.25">
      <c r="B37" s="897" t="s">
        <v>45</v>
      </c>
      <c r="C37" s="898">
        <f>Feuil2!C37/Feuil2!$C37*100</f>
        <v>100</v>
      </c>
      <c r="D37" s="898">
        <f>Feuil2!D37/Feuil2!$C37*100</f>
        <v>100.54686026777296</v>
      </c>
      <c r="E37" s="898">
        <f>Feuil2!E37/Feuil2!$C37*100</f>
        <v>103.88459362624931</v>
      </c>
      <c r="F37" s="898">
        <f>Feuil2!F37/Feuil2!$C37*100</f>
        <v>102.73430133886481</v>
      </c>
      <c r="G37" s="898">
        <f>Feuil2!G37/Feuil2!$C37*100</f>
        <v>121.98755421459553</v>
      </c>
      <c r="H37" s="898">
        <f>Feuil2!H37/Feuil2!$C37*100</f>
        <v>124.25042428813879</v>
      </c>
      <c r="I37" s="898">
        <f>Feuil2!I37/Feuil2!$C37*100</f>
        <v>129.19102394870828</v>
      </c>
      <c r="J37" s="898">
        <f>Feuil2!J37/Feuil2!$C37*100</f>
        <v>135.33848764850086</v>
      </c>
      <c r="K37" s="898">
        <f>Feuil2!K37/Feuil2!$C37*100</f>
        <v>131.17103526305866</v>
      </c>
      <c r="L37" s="898">
        <f>Feuil2!L37/Feuil2!$C37*100</f>
        <v>149.87742787101641</v>
      </c>
      <c r="M37" s="898">
        <f>Feuil2!M37/Feuil2!$C37*100</f>
        <v>144.5596831981897</v>
      </c>
      <c r="N37" s="898">
        <f>Feuil2!N37/Feuil2!$C37*100</f>
        <v>137.63907222326986</v>
      </c>
      <c r="O37" s="898">
        <f>Feuil2!O37/Feuil2!$C37*100</f>
        <v>142.10824061851781</v>
      </c>
      <c r="P37" s="898">
        <f>Feuil2!P37/Feuil2!$C37*100</f>
        <v>141.33509334339053</v>
      </c>
      <c r="Q37" s="898">
        <f>Feuil2!Q37/Feuil2!$C37*100</f>
        <v>129.81331321893268</v>
      </c>
      <c r="R37" s="898">
        <f>Feuil2!R37/Feuil2!$C37*100</f>
        <v>127.51272864416367</v>
      </c>
      <c r="S37" s="898">
        <f>Feuil2!S37/Feuil2!$C37*100</f>
        <v>131.49160852347728</v>
      </c>
      <c r="T37" s="898">
        <f>Feuil2!T37/Feuil2!$C37*100</f>
        <v>127.41844239109936</v>
      </c>
      <c r="U37" s="898">
        <f>Feuil2!U37/Feuil2!$C37*100</f>
        <v>125.70243258532908</v>
      </c>
      <c r="V37" s="898">
        <f>Feuil2!V37/Feuil2!$C37*100</f>
        <v>130.49217424099567</v>
      </c>
      <c r="W37" s="898">
        <f>Feuil2!W37/Feuil2!$C37*100</f>
        <v>134.37676786724498</v>
      </c>
      <c r="X37" s="898">
        <f>Feuil2!X37/Feuil2!$C37*100</f>
        <v>146.27569300396001</v>
      </c>
      <c r="Y37" s="898">
        <f>Feuil2!Y37/Feuil2!$C37*100</f>
        <v>145.61568923250991</v>
      </c>
      <c r="Z37" s="898">
        <f>Feuil2!Z37/Feuil2!$C37*100</f>
        <v>162.8135017914388</v>
      </c>
    </row>
    <row r="38" spans="2:26" x14ac:dyDescent="0.25">
      <c r="B38" s="897" t="s">
        <v>46</v>
      </c>
      <c r="C38" s="898">
        <f>Feuil2!C38/Feuil2!$C38*100</f>
        <v>100</v>
      </c>
      <c r="D38" s="898">
        <f>Feuil2!D38/Feuil2!$C38*100</f>
        <v>100.92260379292671</v>
      </c>
      <c r="E38" s="898">
        <f>Feuil2!E38/Feuil2!$C38*100</f>
        <v>102.78062532034855</v>
      </c>
      <c r="F38" s="898">
        <f>Feuil2!F38/Feuil2!$C38*100</f>
        <v>103.78011276268579</v>
      </c>
      <c r="G38" s="898">
        <f>Feuil2!G38/Feuil2!$C38*100</f>
        <v>101.74269605330599</v>
      </c>
      <c r="H38" s="898">
        <f>Feuil2!H38/Feuil2!$C38*100</f>
        <v>102.46027678113788</v>
      </c>
      <c r="I38" s="898">
        <f>Feuil2!I38/Feuil2!$C38*100</f>
        <v>100.24346488980009</v>
      </c>
      <c r="J38" s="898">
        <f>Feuil2!J38/Feuil2!$C38*100</f>
        <v>96.245515120451046</v>
      </c>
      <c r="K38" s="898">
        <f>Feuil2!K38/Feuil2!$C38*100</f>
        <v>100.65351101998976</v>
      </c>
      <c r="L38" s="898">
        <f>Feuil2!L38/Feuil2!$C38*100</f>
        <v>109.44387493593028</v>
      </c>
      <c r="M38" s="898">
        <f>Feuil2!M38/Feuil2!$C38*100</f>
        <v>109.75140953357251</v>
      </c>
      <c r="N38" s="898">
        <f>Feuil2!N38/Feuil2!$C38*100</f>
        <v>109.37980522808814</v>
      </c>
      <c r="O38" s="898">
        <f>Feuil2!O38/Feuil2!$C38*100</f>
        <v>111.67350076883649</v>
      </c>
      <c r="P38" s="898">
        <f>Feuil2!P38/Feuil2!$C38*100</f>
        <v>111.99384930804715</v>
      </c>
      <c r="Q38" s="898">
        <f>Feuil2!Q38/Feuil2!$C38*100</f>
        <v>108.94413121476167</v>
      </c>
      <c r="R38" s="898">
        <f>Feuil2!R38/Feuil2!$C38*100</f>
        <v>109.13634033828805</v>
      </c>
      <c r="S38" s="898">
        <f>Feuil2!S38/Feuil2!$C38*100</f>
        <v>108.63659661711942</v>
      </c>
      <c r="T38" s="898">
        <f>Feuil2!T38/Feuil2!$C38*100</f>
        <v>104.88211173757047</v>
      </c>
      <c r="U38" s="898">
        <f>Feuil2!U38/Feuil2!$C38*100</f>
        <v>106.0609943618657</v>
      </c>
      <c r="V38" s="898">
        <f>Feuil2!V38/Feuil2!$C38*100</f>
        <v>108.80317785750897</v>
      </c>
      <c r="W38" s="898">
        <f>Feuil2!W38/Feuil2!$C38*100</f>
        <v>120.80984110712456</v>
      </c>
      <c r="X38" s="898">
        <f>Feuil2!X38/Feuil2!$C38*100</f>
        <v>121.48898001025114</v>
      </c>
      <c r="Y38" s="898">
        <f>Feuil2!Y38/Feuil2!$C38*100</f>
        <v>123.07790876473604</v>
      </c>
      <c r="Z38" s="898">
        <f>Feuil2!Z38/Feuil2!$C38*100</f>
        <v>120.61763198359816</v>
      </c>
    </row>
    <row r="39" spans="2:26" x14ac:dyDescent="0.25">
      <c r="B39" s="897" t="s">
        <v>47</v>
      </c>
      <c r="C39" s="898">
        <f>Feuil2!C39/Feuil2!$C39*100</f>
        <v>100</v>
      </c>
      <c r="D39" s="898">
        <f>Feuil2!D39/Feuil2!$C39*100</f>
        <v>99.558758640976606</v>
      </c>
      <c r="E39" s="898">
        <f>Feuil2!E39/Feuil2!$C39*100</f>
        <v>100.02941609060156</v>
      </c>
      <c r="F39" s="898">
        <f>Feuil2!F39/Feuil2!$C39*100</f>
        <v>111.23694660979555</v>
      </c>
      <c r="G39" s="898">
        <f>Feuil2!G39/Feuil2!$C39*100</f>
        <v>112.51654655096337</v>
      </c>
      <c r="H39" s="898">
        <f>Feuil2!H39/Feuil2!$C39*100</f>
        <v>113.84027062803352</v>
      </c>
      <c r="I39" s="898">
        <f>Feuil2!I39/Feuil2!$C39*100</f>
        <v>115.14928665980291</v>
      </c>
      <c r="J39" s="898">
        <f>Feuil2!J39/Feuil2!$C39*100</f>
        <v>116.47301073687306</v>
      </c>
      <c r="K39" s="898">
        <f>Feuil2!K39/Feuil2!$C39*100</f>
        <v>123.28283571113398</v>
      </c>
      <c r="L39" s="898">
        <f>Feuil2!L39/Feuil2!$C39*100</f>
        <v>133.96087659949993</v>
      </c>
      <c r="M39" s="898">
        <f>Feuil2!M39/Feuil2!$C39*100</f>
        <v>134.12266509780849</v>
      </c>
      <c r="N39" s="898">
        <f>Feuil2!N39/Feuil2!$C39*100</f>
        <v>134.84335931754669</v>
      </c>
      <c r="O39" s="898">
        <f>Feuil2!O39/Feuil2!$C39*100</f>
        <v>134.66686277393734</v>
      </c>
      <c r="P39" s="898">
        <f>Feuil2!P39/Feuil2!$C39*100</f>
        <v>133.34313869686719</v>
      </c>
      <c r="Q39" s="898">
        <f>Feuil2!Q39/Feuil2!$C39*100</f>
        <v>133.65200764818354</v>
      </c>
      <c r="R39" s="898">
        <f>Feuil2!R39/Feuil2!$C39*100</f>
        <v>134.19620532431239</v>
      </c>
      <c r="S39" s="898">
        <f>Feuil2!S39/Feuil2!$C39*100</f>
        <v>131.62229739667598</v>
      </c>
      <c r="T39" s="898">
        <f>Feuil2!T39/Feuil2!$C39*100</f>
        <v>131.59288130607442</v>
      </c>
      <c r="U39" s="898">
        <f>Feuil2!U39/Feuil2!$C39*100</f>
        <v>132.35769966171495</v>
      </c>
      <c r="V39" s="898">
        <f>Feuil2!V39/Feuil2!$C39*100</f>
        <v>134.35799382262098</v>
      </c>
      <c r="W39" s="898">
        <f>Feuil2!W39/Feuil2!$C39*100</f>
        <v>157.84674216796586</v>
      </c>
      <c r="X39" s="898">
        <f>Feuil2!X39/Feuil2!$C39*100</f>
        <v>151.62523900573612</v>
      </c>
      <c r="Y39" s="898">
        <f>Feuil2!Y39/Feuil2!$C39*100</f>
        <v>143.22694513899103</v>
      </c>
      <c r="Z39" s="898">
        <f>Feuil2!Z39/Feuil2!$C39*100</f>
        <v>141.50610383879982</v>
      </c>
    </row>
    <row r="40" spans="2:26" x14ac:dyDescent="0.25">
      <c r="B40" s="897" t="s">
        <v>48</v>
      </c>
      <c r="C40" s="898">
        <f>Feuil2!C40/Feuil2!$C40*100</f>
        <v>100</v>
      </c>
      <c r="D40" s="898">
        <f>Feuil2!D40/Feuil2!$C40*100</f>
        <v>107.82039033710933</v>
      </c>
      <c r="E40" s="898">
        <f>Feuil2!E40/Feuil2!$C40*100</f>
        <v>112.05131704654021</v>
      </c>
      <c r="F40" s="898">
        <f>Feuil2!F40/Feuil2!$C40*100</f>
        <v>113.51166916882762</v>
      </c>
      <c r="G40" s="898">
        <f>Feuil2!G40/Feuil2!$C40*100</f>
        <v>110.95946499249354</v>
      </c>
      <c r="H40" s="898">
        <f>Feuil2!H40/Feuil2!$C40*100</f>
        <v>111.24607615668076</v>
      </c>
      <c r="I40" s="898">
        <f>Feuil2!I40/Feuil2!$C40*100</f>
        <v>109.89490923979801</v>
      </c>
      <c r="J40" s="898">
        <f>Feuil2!J40/Feuil2!$C40*100</f>
        <v>109.13061280196534</v>
      </c>
      <c r="K40" s="898">
        <f>Feuil2!K40/Feuil2!$C40*100</f>
        <v>112.02402074518902</v>
      </c>
      <c r="L40" s="898">
        <f>Feuil2!L40/Feuil2!$C40*100</f>
        <v>119.69428142486693</v>
      </c>
      <c r="M40" s="898">
        <f>Feuil2!M40/Feuil2!$C40*100</f>
        <v>113.55261362085439</v>
      </c>
      <c r="N40" s="898">
        <f>Feuil2!N40/Feuil2!$C40*100</f>
        <v>142.1591374368773</v>
      </c>
      <c r="O40" s="898">
        <f>Feuil2!O40/Feuil2!$C40*100</f>
        <v>146.51289750238843</v>
      </c>
      <c r="P40" s="898">
        <f>Feuil2!P40/Feuil2!$C40*100</f>
        <v>148.83308311723761</v>
      </c>
      <c r="Q40" s="898">
        <f>Feuil2!Q40/Feuil2!$C40*100</f>
        <v>149.41995359628771</v>
      </c>
      <c r="R40" s="898">
        <f>Feuil2!R40/Feuil2!$C40*100</f>
        <v>147.45461989900369</v>
      </c>
      <c r="S40" s="898">
        <f>Feuil2!S40/Feuil2!$C40*100</f>
        <v>148.10973113143169</v>
      </c>
      <c r="T40" s="898">
        <f>Feuil2!T40/Feuil2!$C40*100</f>
        <v>147.19530503616761</v>
      </c>
      <c r="U40" s="898">
        <f>Feuil2!U40/Feuil2!$C40*100</f>
        <v>149.32441654155863</v>
      </c>
      <c r="V40" s="898">
        <f>Feuil2!V40/Feuil2!$C40*100</f>
        <v>147.83676811792003</v>
      </c>
      <c r="W40" s="898">
        <f>Feuil2!W40/Feuil2!$C40*100</f>
        <v>154.67449160638733</v>
      </c>
      <c r="X40" s="898">
        <f>Feuil2!X40/Feuil2!$C40*100</f>
        <v>151.52176880032755</v>
      </c>
      <c r="Y40" s="898">
        <f>Feuil2!Y40/Feuil2!$C40*100</f>
        <v>143.60584140848914</v>
      </c>
      <c r="Z40" s="898">
        <f>Feuil2!Z40/Feuil2!$C40*100</f>
        <v>148.91497202129111</v>
      </c>
    </row>
    <row r="41" spans="2:26" x14ac:dyDescent="0.25">
      <c r="B41" s="897" t="s">
        <v>49</v>
      </c>
      <c r="C41" s="898">
        <f>Feuil2!C41/Feuil2!$C41*100</f>
        <v>100</v>
      </c>
      <c r="D41" s="898">
        <f>Feuil2!D41/Feuil2!$C41*100</f>
        <v>103.56908254871908</v>
      </c>
      <c r="E41" s="898">
        <f>Feuil2!E41/Feuil2!$C41*100</f>
        <v>108.16728705933873</v>
      </c>
      <c r="F41" s="898">
        <f>Feuil2!F41/Feuil2!$C41*100</f>
        <v>110.98095029559887</v>
      </c>
      <c r="G41" s="898">
        <f>Feuil2!G41/Feuil2!$C41*100</f>
        <v>111.95533172761112</v>
      </c>
      <c r="H41" s="898">
        <f>Feuil2!H41/Feuil2!$C41*100</f>
        <v>110.11604992336326</v>
      </c>
      <c r="I41" s="898">
        <f>Feuil2!I41/Feuil2!$C41*100</f>
        <v>104.88285526603897</v>
      </c>
      <c r="J41" s="898">
        <f>Feuil2!J41/Feuil2!$C41*100</f>
        <v>103.09831399167943</v>
      </c>
      <c r="K41" s="898">
        <f>Feuil2!K41/Feuil2!$C41*100</f>
        <v>104.357346179111</v>
      </c>
      <c r="L41" s="898">
        <f>Feuil2!L41/Feuil2!$C41*100</f>
        <v>111.03569082548719</v>
      </c>
      <c r="M41" s="898">
        <f>Feuil2!M41/Feuil2!$C41*100</f>
        <v>109.53580030654697</v>
      </c>
      <c r="N41" s="898">
        <f>Feuil2!N41/Feuil2!$C41*100</f>
        <v>110.78388438800087</v>
      </c>
      <c r="O41" s="898">
        <f>Feuil2!O41/Feuil2!$C41*100</f>
        <v>113.29100065688635</v>
      </c>
      <c r="P41" s="898">
        <f>Feuil2!P41/Feuil2!$C41*100</f>
        <v>116.21414495292315</v>
      </c>
      <c r="Q41" s="898">
        <f>Feuil2!Q41/Feuil2!$C41*100</f>
        <v>117.14473396102474</v>
      </c>
      <c r="R41" s="898">
        <f>Feuil2!R41/Feuil2!$C41*100</f>
        <v>120.47295817823516</v>
      </c>
      <c r="S41" s="898">
        <f>Feuil2!S41/Feuil2!$C41*100</f>
        <v>122.93628202320997</v>
      </c>
      <c r="T41" s="898">
        <f>Feuil2!T41/Feuil2!$C41*100</f>
        <v>124.95073352310051</v>
      </c>
      <c r="U41" s="898">
        <f>Feuil2!U41/Feuil2!$C41*100</f>
        <v>122.60783884388</v>
      </c>
      <c r="V41" s="898">
        <f>Feuil2!V41/Feuil2!$C41*100</f>
        <v>125.09305890081015</v>
      </c>
      <c r="W41" s="898">
        <f>Feuil2!W41/Feuil2!$C41*100</f>
        <v>131.42106415590104</v>
      </c>
      <c r="X41" s="898">
        <f>Feuil2!X41/Feuil2!$C41*100</f>
        <v>131.4320122618787</v>
      </c>
      <c r="Y41" s="898">
        <f>Feuil2!Y41/Feuil2!$C41*100</f>
        <v>128.16947668053427</v>
      </c>
      <c r="Z41" s="898">
        <f>Feuil2!Z41/Feuil2!$C41*100</f>
        <v>131.07072476461573</v>
      </c>
    </row>
    <row r="42" spans="2:26" x14ac:dyDescent="0.25">
      <c r="B42" s="897" t="s">
        <v>50</v>
      </c>
      <c r="C42" s="898">
        <f>Feuil2!C42/Feuil2!$C42*100</f>
        <v>100</v>
      </c>
      <c r="D42" s="898">
        <f>Feuil2!D42/Feuil2!$C42*100</f>
        <v>106.2608695652174</v>
      </c>
      <c r="E42" s="898">
        <f>Feuil2!E42/Feuil2!$C42*100</f>
        <v>110.04347826086958</v>
      </c>
      <c r="F42" s="898">
        <f>Feuil2!F42/Feuil2!$C42*100</f>
        <v>109.00000000000001</v>
      </c>
      <c r="G42" s="898">
        <f>Feuil2!G42/Feuil2!$C42*100</f>
        <v>106.73913043478262</v>
      </c>
      <c r="H42" s="898">
        <f>Feuil2!H42/Feuil2!$C42*100</f>
        <v>106.39130434782609</v>
      </c>
      <c r="I42" s="898">
        <f>Feuil2!I42/Feuil2!$C42*100</f>
        <v>111.86956521739131</v>
      </c>
      <c r="J42" s="898">
        <f>Feuil2!J42/Feuil2!$C42*100</f>
        <v>113.86956521739134</v>
      </c>
      <c r="K42" s="898">
        <f>Feuil2!K42/Feuil2!$C42*100</f>
        <v>113.43478260869566</v>
      </c>
      <c r="L42" s="898">
        <f>Feuil2!L42/Feuil2!$C42*100</f>
        <v>119.43478260869567</v>
      </c>
      <c r="M42" s="898">
        <f>Feuil2!M42/Feuil2!$C42*100</f>
        <v>109.15217391304348</v>
      </c>
      <c r="N42" s="898">
        <f>Feuil2!N42/Feuil2!$C42*100</f>
        <v>101.15217391304347</v>
      </c>
      <c r="O42" s="898">
        <f>Feuil2!O42/Feuil2!$C42*100</f>
        <v>96.608695652173921</v>
      </c>
      <c r="P42" s="898">
        <f>Feuil2!P42/Feuil2!$C42*100</f>
        <v>95.021739130434796</v>
      </c>
      <c r="Q42" s="898">
        <f>Feuil2!Q42/Feuil2!$C42*100</f>
        <v>94.021739130434796</v>
      </c>
      <c r="R42" s="898">
        <f>Feuil2!R42/Feuil2!$C42*100</f>
        <v>89.5</v>
      </c>
      <c r="S42" s="898">
        <f>Feuil2!S42/Feuil2!$C42*100</f>
        <v>93.152173913043484</v>
      </c>
      <c r="T42" s="898">
        <f>Feuil2!T42/Feuil2!$C42*100</f>
        <v>90.869565217391298</v>
      </c>
      <c r="U42" s="898">
        <f>Feuil2!U42/Feuil2!$C42*100</f>
        <v>89.586956521739154</v>
      </c>
      <c r="V42" s="898">
        <f>Feuil2!V42/Feuil2!$C42*100</f>
        <v>94.782608695652186</v>
      </c>
      <c r="W42" s="898">
        <f>Feuil2!W42/Feuil2!$C42*100</f>
        <v>100.34782608695652</v>
      </c>
      <c r="X42" s="898">
        <f>Feuil2!X42/Feuil2!$C42*100</f>
        <v>99.152173913043484</v>
      </c>
      <c r="Y42" s="898">
        <f>Feuil2!Y42/Feuil2!$C42*100</f>
        <v>80.5</v>
      </c>
      <c r="Z42" s="898">
        <f>Feuil2!Z42/Feuil2!$C42*100</f>
        <v>91.43478260869567</v>
      </c>
    </row>
    <row r="43" spans="2:26" x14ac:dyDescent="0.25">
      <c r="B43" s="897" t="s">
        <v>51</v>
      </c>
      <c r="C43" s="898">
        <f>Feuil2!C43/Feuil2!$C43*100</f>
        <v>100</v>
      </c>
      <c r="D43" s="898">
        <f>Feuil2!D43/Feuil2!$C43*100</f>
        <v>104.12183875925666</v>
      </c>
      <c r="E43" s="898">
        <f>Feuil2!E43/Feuil2!$C43*100</f>
        <v>110.07405337431886</v>
      </c>
      <c r="F43" s="898">
        <f>Feuil2!F43/Feuil2!$C43*100</f>
        <v>112.8685203297471</v>
      </c>
      <c r="G43" s="898">
        <f>Feuil2!G43/Feuil2!$C43*100</f>
        <v>116.51529970658096</v>
      </c>
      <c r="H43" s="898">
        <f>Feuil2!H43/Feuil2!$C43*100</f>
        <v>117.28377811932373</v>
      </c>
      <c r="I43" s="898">
        <f>Feuil2!I43/Feuil2!$C43*100</f>
        <v>119.39360067067206</v>
      </c>
      <c r="J43" s="898">
        <f>Feuil2!J43/Feuil2!$C43*100</f>
        <v>122.35573564342602</v>
      </c>
      <c r="K43" s="898">
        <f>Feuil2!K43/Feuil2!$C43*100</f>
        <v>126.30990638535697</v>
      </c>
      <c r="L43" s="898">
        <f>Feuil2!L43/Feuil2!$C43*100</f>
        <v>137.59955288528712</v>
      </c>
      <c r="M43" s="898">
        <f>Feuil2!M43/Feuil2!$C43*100</f>
        <v>136.7751851334358</v>
      </c>
      <c r="N43" s="898">
        <f>Feuil2!N43/Feuil2!$C43*100</f>
        <v>136.87299147687577</v>
      </c>
      <c r="O43" s="898">
        <f>Feuil2!O43/Feuil2!$C43*100</f>
        <v>138.21433561548133</v>
      </c>
      <c r="P43" s="898">
        <f>Feuil2!P43/Feuil2!$C43*100</f>
        <v>139.4159564063155</v>
      </c>
      <c r="Q43" s="898">
        <f>Feuil2!Q43/Feuil2!$C43*100</f>
        <v>138.3680312980299</v>
      </c>
      <c r="R43" s="898">
        <f>Feuil2!R43/Feuil2!$C43*100</f>
        <v>137.43188486796143</v>
      </c>
      <c r="S43" s="898">
        <f>Feuil2!S43/Feuil2!$C43*100</f>
        <v>136.43984909878441</v>
      </c>
      <c r="T43" s="898">
        <f>Feuil2!T43/Feuil2!$C43*100</f>
        <v>134.13441386055609</v>
      </c>
      <c r="U43" s="898">
        <f>Feuil2!U43/Feuil2!$C43*100</f>
        <v>136.06259605980156</v>
      </c>
      <c r="V43" s="898">
        <f>Feuil2!V43/Feuil2!$C43*100</f>
        <v>139.08062037166411</v>
      </c>
      <c r="W43" s="898">
        <f>Feuil2!W43/Feuil2!$C43*100</f>
        <v>167.17898560849517</v>
      </c>
      <c r="X43" s="898">
        <f>Feuil2!X43/Feuil2!$C43*100</f>
        <v>167.9334916864608</v>
      </c>
      <c r="Y43" s="898">
        <f>Feuil2!Y43/Feuil2!$C43*100</f>
        <v>154.42224395696519</v>
      </c>
      <c r="Z43" s="898">
        <f>Feuil2!Z43/Feuil2!$C43*100</f>
        <v>152.07489171440548</v>
      </c>
    </row>
    <row r="44" spans="2:26" x14ac:dyDescent="0.25">
      <c r="B44" s="897" t="s">
        <v>52</v>
      </c>
      <c r="C44" s="898">
        <f>Feuil2!C44/Feuil2!$C44*100</f>
        <v>100</v>
      </c>
      <c r="D44" s="898">
        <f>Feuil2!D44/Feuil2!$C44*100</f>
        <v>105.4283426741393</v>
      </c>
      <c r="E44" s="898">
        <f>Feuil2!E44/Feuil2!$C44*100</f>
        <v>112.0496397117694</v>
      </c>
      <c r="F44" s="898">
        <f>Feuil2!F44/Feuil2!$C44*100</f>
        <v>116.14091273018414</v>
      </c>
      <c r="G44" s="898">
        <f>Feuil2!G44/Feuil2!$C44*100</f>
        <v>116.50120096076861</v>
      </c>
      <c r="H44" s="898">
        <f>Feuil2!H44/Feuil2!$C44*100</f>
        <v>116.7253803042434</v>
      </c>
      <c r="I44" s="898">
        <f>Feuil2!I44/Feuil2!$C44*100</f>
        <v>117.7662129703763</v>
      </c>
      <c r="J44" s="898">
        <f>Feuil2!J44/Feuil2!$C44*100</f>
        <v>119.43955164131303</v>
      </c>
      <c r="K44" s="898">
        <f>Feuil2!K44/Feuil2!$C44*100</f>
        <v>121.75340272217774</v>
      </c>
      <c r="L44" s="898">
        <f>Feuil2!L44/Feuil2!$C44*100</f>
        <v>129.71176941553242</v>
      </c>
      <c r="M44" s="898">
        <f>Feuil2!M44/Feuil2!$C44*100</f>
        <v>129.67974379503602</v>
      </c>
      <c r="N44" s="898">
        <f>Feuil2!N44/Feuil2!$C44*100</f>
        <v>129.22337870296238</v>
      </c>
      <c r="O44" s="898">
        <f>Feuil2!O44/Feuil2!$C44*100</f>
        <v>129.06325060048039</v>
      </c>
      <c r="P44" s="898">
        <f>Feuil2!P44/Feuil2!$C44*100</f>
        <v>127.71016813450761</v>
      </c>
      <c r="Q44" s="898">
        <f>Feuil2!Q44/Feuil2!$C44*100</f>
        <v>129.23138510808644</v>
      </c>
      <c r="R44" s="898">
        <f>Feuil2!R44/Feuil2!$C44*100</f>
        <v>131.3130504403523</v>
      </c>
      <c r="S44" s="898">
        <f>Feuil2!S44/Feuil2!$C44*100</f>
        <v>133.65092073658928</v>
      </c>
      <c r="T44" s="898">
        <f>Feuil2!T44/Feuil2!$C44*100</f>
        <v>133.21056845476383</v>
      </c>
      <c r="U44" s="898">
        <f>Feuil2!U44/Feuil2!$C44*100</f>
        <v>132.23378702962367</v>
      </c>
      <c r="V44" s="898">
        <f>Feuil2!V44/Feuil2!$C44*100</f>
        <v>132.53002401921538</v>
      </c>
      <c r="W44" s="898">
        <f>Feuil2!W44/Feuil2!$C44*100</f>
        <v>148.7750200160128</v>
      </c>
      <c r="X44" s="898">
        <f>Feuil2!X44/Feuil2!$C44*100</f>
        <v>138.50280224179343</v>
      </c>
      <c r="Y44" s="898">
        <f>Feuil2!Y44/Feuil2!$C44*100</f>
        <v>132.07365892714168</v>
      </c>
      <c r="Z44" s="898">
        <f>Feuil2!Z44/Feuil2!$C44*100</f>
        <v>133.57085668534828</v>
      </c>
    </row>
    <row r="45" spans="2:26" x14ac:dyDescent="0.25">
      <c r="B45" s="897" t="s">
        <v>54</v>
      </c>
      <c r="C45" s="898">
        <f>Feuil2!C46/Feuil2!$C46*100</f>
        <v>100</v>
      </c>
      <c r="D45" s="898">
        <f>Feuil2!D46/Feuil2!$C46*100</f>
        <v>101.84914841849147</v>
      </c>
      <c r="E45" s="898">
        <f>Feuil2!E46/Feuil2!$C46*100</f>
        <v>89.939172749391716</v>
      </c>
      <c r="F45" s="898">
        <f>Feuil2!F46/Feuil2!$C46*100</f>
        <v>83.880778588807772</v>
      </c>
      <c r="G45" s="898">
        <f>Feuil2!G46/Feuil2!$C46*100</f>
        <v>87.944038929440381</v>
      </c>
      <c r="H45" s="898">
        <f>Feuil2!H46/Feuil2!$C46*100</f>
        <v>92.591240875912391</v>
      </c>
      <c r="I45" s="898">
        <f>Feuil2!I46/Feuil2!$C46*100</f>
        <v>92.944038929440381</v>
      </c>
      <c r="J45" s="898">
        <f>Feuil2!J46/Feuil2!$C46*100</f>
        <v>95.316301703163006</v>
      </c>
      <c r="K45" s="898">
        <f>Feuil2!K46/Feuil2!$C46*100</f>
        <v>99.549878345498783</v>
      </c>
      <c r="L45" s="898">
        <f>Feuil2!L46/Feuil2!$C46*100</f>
        <v>115.03649635036494</v>
      </c>
      <c r="M45" s="898">
        <f>Feuil2!M46/Feuil2!$C46*100</f>
        <v>114.90267639902676</v>
      </c>
      <c r="N45" s="898">
        <f>Feuil2!N46/Feuil2!$C46*100</f>
        <v>114.57420924574207</v>
      </c>
      <c r="O45" s="898">
        <f>Feuil2!O46/Feuil2!$C46*100</f>
        <v>119.54987834549877</v>
      </c>
      <c r="P45" s="898">
        <f>Feuil2!P46/Feuil2!$C46*100</f>
        <v>118.99026763990268</v>
      </c>
      <c r="Q45" s="898">
        <f>Feuil2!Q46/Feuil2!$C46*100</f>
        <v>117.65206812652067</v>
      </c>
      <c r="R45" s="898">
        <f>Feuil2!R46/Feuil2!$C46*100</f>
        <v>124.44038929440386</v>
      </c>
      <c r="S45" s="898">
        <f>Feuil2!S46/Feuil2!$C46*100</f>
        <v>109.51338199513383</v>
      </c>
      <c r="T45" s="898">
        <f>Feuil2!T46/Feuil2!$C46*100</f>
        <v>127.03163017031629</v>
      </c>
      <c r="U45" s="898">
        <f>Feuil2!U46/Feuil2!$C46*100</f>
        <v>115.985401459854</v>
      </c>
      <c r="V45" s="898">
        <f>Feuil2!V46/Feuil2!$C46*100</f>
        <v>113.80778588807785</v>
      </c>
      <c r="W45" s="898">
        <f>Feuil2!W46/Feuil2!$C46*100</f>
        <v>121.45985401459853</v>
      </c>
      <c r="X45" s="898">
        <f>Feuil2!X46/Feuil2!$C46*100</f>
        <v>117.94403892944038</v>
      </c>
      <c r="Y45" s="898" t="e">
        <f>Feuil2!Y46/Feuil2!$C46*100</f>
        <v>#VALUE!</v>
      </c>
      <c r="Z45" s="898" t="e">
        <f>Feuil2!Z46/Feuil2!$C46*100</f>
        <v>#VALUE!</v>
      </c>
    </row>
    <row r="46" spans="2:26" x14ac:dyDescent="0.25">
      <c r="B46" s="897" t="s">
        <v>57</v>
      </c>
      <c r="C46" s="898">
        <f>Feuil2!C49/Feuil2!$C49*100</f>
        <v>100</v>
      </c>
      <c r="D46" s="898">
        <f>Feuil2!D49/Feuil2!$C49*100</f>
        <v>94.383775351014037</v>
      </c>
      <c r="E46" s="898">
        <f>Feuil2!E49/Feuil2!$C49*100</f>
        <v>97.370180521506569</v>
      </c>
      <c r="F46" s="898">
        <f>Feuil2!F49/Feuil2!$C49*100</f>
        <v>98.261644751504335</v>
      </c>
      <c r="G46" s="898">
        <f>Feuil2!G49/Feuil2!$C49*100</f>
        <v>95.408959215511473</v>
      </c>
      <c r="H46" s="898">
        <f>Feuil2!H49/Feuil2!$C49*100</f>
        <v>93.247158457766886</v>
      </c>
      <c r="I46" s="898">
        <f>Feuil2!I49/Feuil2!$C49*100</f>
        <v>88.032092712279919</v>
      </c>
      <c r="J46" s="898">
        <f>Feuil2!J49/Feuil2!$C49*100</f>
        <v>82.014709159794961</v>
      </c>
      <c r="K46" s="898">
        <f>Feuil2!K49/Feuil2!$C49*100</f>
        <v>86.605749944283488</v>
      </c>
      <c r="L46" s="898">
        <f>Feuil2!L49/Feuil2!$C49*100</f>
        <v>96.701582349008248</v>
      </c>
      <c r="M46" s="898">
        <f>Feuil2!M49/Feuil2!$C49*100</f>
        <v>93.470024515266331</v>
      </c>
      <c r="N46" s="898">
        <f>Feuil2!N49/Feuil2!$C49*100</f>
        <v>96.032984176509913</v>
      </c>
      <c r="O46" s="898">
        <f>Feuil2!O49/Feuil2!$C49*100</f>
        <v>101.84978827724538</v>
      </c>
      <c r="P46" s="898">
        <f>Feuil2!P49/Feuil2!$C49*100</f>
        <v>105.6830844662358</v>
      </c>
      <c r="Q46" s="898">
        <f>Feuil2!Q49/Feuil2!$C49*100</f>
        <v>106.97570759973256</v>
      </c>
      <c r="R46" s="898">
        <f>Feuil2!R49/Feuil2!$C49*100</f>
        <v>110.5638511254736</v>
      </c>
      <c r="S46" s="898">
        <f>Feuil2!S49/Feuil2!$C49*100</f>
        <v>110.92043681747271</v>
      </c>
      <c r="T46" s="898">
        <f>Feuil2!T49/Feuil2!$C49*100</f>
        <v>112.48049921996879</v>
      </c>
      <c r="U46" s="898">
        <f>Feuil2!U49/Feuil2!$C49*100</f>
        <v>114.73144640071315</v>
      </c>
      <c r="V46" s="898">
        <f>Feuil2!V49/Feuil2!$C49*100</f>
        <v>119.74593269445064</v>
      </c>
      <c r="W46" s="898">
        <f>Feuil2!W49/Feuil2!$C49*100</f>
        <v>126.14218854468464</v>
      </c>
      <c r="X46" s="898">
        <f>Feuil2!X49/Feuil2!$C49*100</f>
        <v>119.56763984845109</v>
      </c>
      <c r="Y46" s="898" t="e">
        <f>Feuil2!Y49/Feuil2!$C49*100</f>
        <v>#VALUE!</v>
      </c>
      <c r="Z46" s="898" t="e">
        <f>Feuil2!Z49/Feuil2!$C49*100</f>
        <v>#VALUE!</v>
      </c>
    </row>
    <row r="47" spans="2:26" x14ac:dyDescent="0.25">
      <c r="B47" s="897" t="s">
        <v>60</v>
      </c>
      <c r="C47" s="898">
        <f>Feuil2!C52/Feuil2!$C52*100</f>
        <v>100</v>
      </c>
      <c r="D47" s="898">
        <f>Feuil2!D52/Feuil2!$C52*100</f>
        <v>105.6476808459505</v>
      </c>
      <c r="E47" s="898">
        <f>Feuil2!E52/Feuil2!$C52*100</f>
        <v>105.0949291035809</v>
      </c>
      <c r="F47" s="898">
        <f>Feuil2!F52/Feuil2!$C52*100</f>
        <v>99.351117519826985</v>
      </c>
      <c r="G47" s="898">
        <f>Feuil2!G52/Feuil2!$C52*100</f>
        <v>98.077385243931772</v>
      </c>
      <c r="H47" s="898">
        <f>Feuil2!H52/Feuil2!$C52*100</f>
        <v>93.967796202835871</v>
      </c>
      <c r="I47" s="898">
        <f>Feuil2!I52/Feuil2!$C52*100</f>
        <v>90.098534006248514</v>
      </c>
      <c r="J47" s="898">
        <f>Feuil2!J52/Feuil2!$C52*100</f>
        <v>87.190579187695278</v>
      </c>
      <c r="K47" s="898">
        <f>Feuil2!K52/Feuil2!$C52*100</f>
        <v>87.118481134342716</v>
      </c>
      <c r="L47" s="898">
        <f>Feuil2!L52/Feuil2!$C52*100</f>
        <v>86.373467916366266</v>
      </c>
      <c r="M47" s="898">
        <f>Feuil2!M52/Feuil2!$C52*100</f>
        <v>81.110310021629431</v>
      </c>
      <c r="N47" s="898">
        <f>Feuil2!N52/Feuil2!$C52*100</f>
        <v>78.010093727469368</v>
      </c>
      <c r="O47" s="898">
        <f>Feuil2!O52/Feuil2!$C52*100</f>
        <v>80.004806536890186</v>
      </c>
      <c r="P47" s="898">
        <f>Feuil2!P52/Feuil2!$C52*100</f>
        <v>90.098534006248514</v>
      </c>
      <c r="Q47" s="898">
        <f>Feuil2!Q52/Feuil2!$C52*100</f>
        <v>86.998317712088451</v>
      </c>
      <c r="R47" s="898">
        <f>Feuil2!R52/Feuil2!$C52*100</f>
        <v>86.421533285267969</v>
      </c>
      <c r="S47" s="898">
        <f>Feuil2!S52/Feuil2!$C52*100</f>
        <v>84.21052631578948</v>
      </c>
      <c r="T47" s="898">
        <f>Feuil2!T52/Feuil2!$C52*100</f>
        <v>70.559961547704887</v>
      </c>
      <c r="U47" s="898">
        <f>Feuil2!U52/Feuil2!$C52*100</f>
        <v>68.733477529440052</v>
      </c>
      <c r="V47" s="898">
        <f>Feuil2!V52/Feuil2!$C52*100</f>
        <v>69.790915645277579</v>
      </c>
      <c r="W47" s="898">
        <f>Feuil2!W52/Feuil2!$C52*100</f>
        <v>71.016582552271103</v>
      </c>
      <c r="X47" s="898">
        <f>Feuil2!X52/Feuil2!$C52*100</f>
        <v>78.875270367700082</v>
      </c>
      <c r="Y47" s="898" t="e">
        <f>Feuil2!Y52/Feuil2!$C52*100</f>
        <v>#VALUE!</v>
      </c>
      <c r="Z47" s="898" t="e">
        <f>Feuil2!Z52/Feuil2!$C52*100</f>
        <v>#VALUE!</v>
      </c>
    </row>
    <row r="48" spans="2:26" x14ac:dyDescent="0.25">
      <c r="B48" s="897" t="s">
        <v>61</v>
      </c>
      <c r="C48" s="898">
        <f>Feuil2!C53/Feuil2!$C53*100</f>
        <v>100</v>
      </c>
      <c r="D48" s="898">
        <f>Feuil2!D53/Feuil2!$C53*100</f>
        <v>114.33224755700324</v>
      </c>
      <c r="E48" s="898">
        <f>Feuil2!E53/Feuil2!$C53*100</f>
        <v>106.89467969598263</v>
      </c>
      <c r="F48" s="898">
        <f>Feuil2!F53/Feuil2!$C53*100</f>
        <v>121.33550488599347</v>
      </c>
      <c r="G48" s="898">
        <f>Feuil2!G53/Feuil2!$C53*100</f>
        <v>114.38653637350707</v>
      </c>
      <c r="H48" s="898">
        <f>Feuil2!H53/Feuil2!$C53*100</f>
        <v>136.64495114006513</v>
      </c>
      <c r="I48" s="898">
        <f>Feuil2!I53/Feuil2!$C53*100</f>
        <v>141.36807817589576</v>
      </c>
      <c r="J48" s="898">
        <f>Feuil2!J53/Feuil2!$C53*100</f>
        <v>152.3887079261672</v>
      </c>
      <c r="K48" s="898">
        <f>Feuil2!K53/Feuil2!$C53*100</f>
        <v>138.32790445168294</v>
      </c>
      <c r="L48" s="898">
        <f>Feuil2!L53/Feuil2!$C53*100</f>
        <v>142.39956568946798</v>
      </c>
      <c r="M48" s="898">
        <f>Feuil2!M53/Feuil2!$C53*100</f>
        <v>151.52008686210638</v>
      </c>
      <c r="N48" s="898">
        <f>Feuil2!N53/Feuil2!$C53*100</f>
        <v>162.26927252985882</v>
      </c>
      <c r="O48" s="898">
        <f>Feuil2!O53/Feuil2!$C53*100</f>
        <v>158.19761129207384</v>
      </c>
      <c r="P48" s="898">
        <f>Feuil2!P53/Feuil2!$C53*100</f>
        <v>155.75461454940282</v>
      </c>
      <c r="Q48" s="898">
        <f>Feuil2!Q53/Feuil2!$C53*100</f>
        <v>160.91205211726384</v>
      </c>
      <c r="R48" s="898">
        <f>Feuil2!R53/Feuil2!$C53*100</f>
        <v>158.74049945711181</v>
      </c>
      <c r="S48" s="898">
        <f>Feuil2!S53/Feuil2!$C53*100</f>
        <v>164.00651465798043</v>
      </c>
      <c r="T48" s="898">
        <f>Feuil2!T53/Feuil2!$C53*100</f>
        <v>157.65472312703582</v>
      </c>
      <c r="U48" s="898">
        <f>Feuil2!U53/Feuil2!$C53*100</f>
        <v>155.70032573289899</v>
      </c>
      <c r="V48" s="898">
        <f>Feuil2!V53/Feuil2!$C53*100</f>
        <v>157.70901194353962</v>
      </c>
      <c r="W48" s="898">
        <f>Feuil2!W53/Feuil2!$C53*100</f>
        <v>185.28773072747012</v>
      </c>
      <c r="X48" s="898">
        <f>Feuil2!X53/Feuil2!$C53*100</f>
        <v>201.19435396308361</v>
      </c>
      <c r="Y48" s="898" t="e">
        <f>Feuil2!Y53/Feuil2!$C53*100</f>
        <v>#VALUE!</v>
      </c>
      <c r="Z48" s="898" t="e">
        <f>Feuil2!Z53/Feuil2!$C53*100</f>
        <v>#VALUE!</v>
      </c>
    </row>
    <row r="50" spans="2:27" x14ac:dyDescent="0.25">
      <c r="B50" s="905" t="s">
        <v>67</v>
      </c>
      <c r="AA50" s="906" t="s">
        <v>0</v>
      </c>
    </row>
    <row r="52" spans="2:27" x14ac:dyDescent="0.25">
      <c r="B52" s="897" t="s">
        <v>15</v>
      </c>
      <c r="C52" s="907">
        <f>X7-100</f>
        <v>37.369877454210041</v>
      </c>
      <c r="E52" t="s">
        <v>81</v>
      </c>
      <c r="F52">
        <v>-21.124729632299918</v>
      </c>
    </row>
    <row r="53" spans="2:27" x14ac:dyDescent="0.25">
      <c r="B53" s="897" t="s">
        <v>16</v>
      </c>
      <c r="C53" s="907">
        <f t="shared" ref="C53:C93" si="0">X8-100</f>
        <v>32.029552368535406</v>
      </c>
      <c r="E53" t="s">
        <v>38</v>
      </c>
      <c r="F53">
        <v>-4.4556962025316409</v>
      </c>
    </row>
    <row r="54" spans="2:27" x14ac:dyDescent="0.25">
      <c r="B54" s="897" t="s">
        <v>17</v>
      </c>
      <c r="C54" s="907">
        <f t="shared" si="0"/>
        <v>38.067258407300926</v>
      </c>
      <c r="E54" t="s">
        <v>29</v>
      </c>
      <c r="F54">
        <v>8.9111832398937736</v>
      </c>
    </row>
    <row r="55" spans="2:27" x14ac:dyDescent="0.25">
      <c r="B55" s="897" t="s">
        <v>18</v>
      </c>
      <c r="C55" s="907">
        <f t="shared" si="0"/>
        <v>50.569835111542204</v>
      </c>
      <c r="E55" t="s">
        <v>30</v>
      </c>
      <c r="F55">
        <v>9.1133835262389198</v>
      </c>
    </row>
    <row r="56" spans="2:27" x14ac:dyDescent="0.25">
      <c r="B56" s="897" t="s">
        <v>19</v>
      </c>
      <c r="C56" s="907">
        <f t="shared" si="0"/>
        <v>38.842857142857127</v>
      </c>
      <c r="E56" t="s">
        <v>31</v>
      </c>
      <c r="F56">
        <v>11.81556195965419</v>
      </c>
    </row>
    <row r="57" spans="2:27" x14ac:dyDescent="0.25">
      <c r="B57" s="897" t="s">
        <v>20</v>
      </c>
      <c r="C57" s="907">
        <f t="shared" si="0"/>
        <v>60.017746228926342</v>
      </c>
      <c r="E57" t="s">
        <v>32</v>
      </c>
      <c r="F57">
        <v>15.814164648910406</v>
      </c>
    </row>
    <row r="58" spans="2:27" x14ac:dyDescent="0.25">
      <c r="B58" s="897" t="s">
        <v>21</v>
      </c>
      <c r="C58" s="907">
        <f t="shared" si="0"/>
        <v>15.932977913175918</v>
      </c>
      <c r="E58" t="s">
        <v>21</v>
      </c>
      <c r="F58">
        <v>15.932977913175918</v>
      </c>
    </row>
    <row r="59" spans="2:27" x14ac:dyDescent="0.25">
      <c r="B59" s="897" t="s">
        <v>22</v>
      </c>
      <c r="C59" s="907">
        <f t="shared" si="0"/>
        <v>65.795474478161736</v>
      </c>
      <c r="E59" t="s">
        <v>77</v>
      </c>
      <c r="F59">
        <v>17.944038929440381</v>
      </c>
    </row>
    <row r="60" spans="2:27" x14ac:dyDescent="0.25">
      <c r="B60" s="897" t="s">
        <v>23</v>
      </c>
      <c r="C60" s="907">
        <f t="shared" si="0"/>
        <v>32.61352418558738</v>
      </c>
      <c r="E60" t="s">
        <v>98</v>
      </c>
      <c r="F60">
        <v>19.567639848451094</v>
      </c>
    </row>
    <row r="61" spans="2:27" x14ac:dyDescent="0.25">
      <c r="B61" s="897" t="s">
        <v>24</v>
      </c>
      <c r="C61" s="907">
        <f t="shared" si="0"/>
        <v>46.10766847405111</v>
      </c>
      <c r="E61" t="s">
        <v>46</v>
      </c>
      <c r="F61">
        <v>21.48898001025114</v>
      </c>
    </row>
    <row r="62" spans="2:27" x14ac:dyDescent="0.25">
      <c r="B62" s="897" t="s">
        <v>25</v>
      </c>
      <c r="C62" s="907">
        <f t="shared" si="0"/>
        <v>38.65783166502186</v>
      </c>
      <c r="E62" t="s">
        <v>43</v>
      </c>
      <c r="F62">
        <v>21.766263237518913</v>
      </c>
    </row>
    <row r="63" spans="2:27" x14ac:dyDescent="0.25">
      <c r="B63" s="897" t="s">
        <v>26</v>
      </c>
      <c r="C63" s="907">
        <f t="shared" si="0"/>
        <v>28.255425709515862</v>
      </c>
      <c r="E63" t="s">
        <v>33</v>
      </c>
      <c r="F63">
        <v>23.509977534029346</v>
      </c>
    </row>
    <row r="64" spans="2:27" x14ac:dyDescent="0.25">
      <c r="B64" s="897" t="s">
        <v>27</v>
      </c>
      <c r="C64" s="907">
        <f t="shared" si="0"/>
        <v>30.48139158576052</v>
      </c>
      <c r="E64" t="s">
        <v>37</v>
      </c>
      <c r="F64">
        <v>25.161290322580626</v>
      </c>
    </row>
    <row r="65" spans="2:6" x14ac:dyDescent="0.25">
      <c r="B65" s="897" t="s">
        <v>28</v>
      </c>
      <c r="C65" s="907">
        <f t="shared" si="0"/>
        <v>26.812094436007186</v>
      </c>
      <c r="E65" t="s">
        <v>28</v>
      </c>
      <c r="F65">
        <v>26.812094436007186</v>
      </c>
    </row>
    <row r="66" spans="2:6" x14ac:dyDescent="0.25">
      <c r="B66" s="897" t="s">
        <v>29</v>
      </c>
      <c r="C66" s="907">
        <f t="shared" si="0"/>
        <v>8.9111832398937736</v>
      </c>
      <c r="E66" t="s">
        <v>42</v>
      </c>
      <c r="F66">
        <v>27.404907179021151</v>
      </c>
    </row>
    <row r="67" spans="2:6" x14ac:dyDescent="0.25">
      <c r="B67" s="897" t="s">
        <v>30</v>
      </c>
      <c r="C67" s="907">
        <f t="shared" si="0"/>
        <v>9.1133835262389198</v>
      </c>
      <c r="E67" s="908" t="s">
        <v>26</v>
      </c>
      <c r="F67" s="908">
        <v>28.255425709515862</v>
      </c>
    </row>
    <row r="68" spans="2:6" x14ac:dyDescent="0.25">
      <c r="B68" s="897" t="s">
        <v>31</v>
      </c>
      <c r="C68" s="907">
        <f t="shared" si="0"/>
        <v>11.81556195965419</v>
      </c>
      <c r="E68" t="s">
        <v>44</v>
      </c>
      <c r="F68">
        <v>29.33379839553541</v>
      </c>
    </row>
    <row r="69" spans="2:6" x14ac:dyDescent="0.25">
      <c r="B69" s="897" t="s">
        <v>32</v>
      </c>
      <c r="C69" s="907">
        <f t="shared" si="0"/>
        <v>15.814164648910406</v>
      </c>
      <c r="E69" t="s">
        <v>27</v>
      </c>
      <c r="F69">
        <v>30.48139158576052</v>
      </c>
    </row>
    <row r="70" spans="2:6" x14ac:dyDescent="0.25">
      <c r="B70" s="897" t="s">
        <v>33</v>
      </c>
      <c r="C70" s="907">
        <f t="shared" si="0"/>
        <v>23.509977534029346</v>
      </c>
      <c r="E70" t="s">
        <v>49</v>
      </c>
      <c r="F70">
        <v>31.432012261878697</v>
      </c>
    </row>
    <row r="71" spans="2:6" x14ac:dyDescent="0.25">
      <c r="B71" s="897" t="s">
        <v>34</v>
      </c>
      <c r="C71" s="907">
        <f t="shared" si="0"/>
        <v>59.061833688699352</v>
      </c>
      <c r="E71" t="s">
        <v>16</v>
      </c>
      <c r="F71">
        <v>32.029552368535406</v>
      </c>
    </row>
    <row r="72" spans="2:6" x14ac:dyDescent="0.25">
      <c r="B72" s="897" t="s">
        <v>35</v>
      </c>
      <c r="C72" s="907">
        <f t="shared" si="0"/>
        <v>132.34760051880676</v>
      </c>
      <c r="E72" t="s">
        <v>23</v>
      </c>
      <c r="F72">
        <v>32.61352418558738</v>
      </c>
    </row>
    <row r="73" spans="2:6" x14ac:dyDescent="0.25">
      <c r="B73" s="897" t="s">
        <v>36</v>
      </c>
      <c r="C73" s="907">
        <f t="shared" si="0"/>
        <v>67.678998711577378</v>
      </c>
      <c r="E73" t="s">
        <v>41</v>
      </c>
      <c r="F73">
        <v>36.867469879518069</v>
      </c>
    </row>
    <row r="74" spans="2:6" x14ac:dyDescent="0.25">
      <c r="B74" s="897" t="s">
        <v>37</v>
      </c>
      <c r="C74" s="907">
        <f t="shared" si="0"/>
        <v>25.161290322580626</v>
      </c>
      <c r="E74" t="s">
        <v>15</v>
      </c>
      <c r="F74">
        <v>37.369877454210041</v>
      </c>
    </row>
    <row r="75" spans="2:6" x14ac:dyDescent="0.25">
      <c r="B75" s="897" t="s">
        <v>38</v>
      </c>
      <c r="C75" s="907">
        <f t="shared" si="0"/>
        <v>-4.4556962025316409</v>
      </c>
      <c r="E75" t="s">
        <v>17</v>
      </c>
      <c r="F75">
        <v>38.067258407300926</v>
      </c>
    </row>
    <row r="76" spans="2:6" x14ac:dyDescent="0.25">
      <c r="B76" s="897" t="s">
        <v>39</v>
      </c>
      <c r="C76" s="907">
        <f t="shared" si="0"/>
        <v>38.831291234684272</v>
      </c>
      <c r="E76" t="s">
        <v>52</v>
      </c>
      <c r="F76">
        <v>38.502802241793432</v>
      </c>
    </row>
    <row r="77" spans="2:6" x14ac:dyDescent="0.25">
      <c r="B77" s="897" t="s">
        <v>40</v>
      </c>
      <c r="C77" s="907">
        <f t="shared" si="0"/>
        <v>44.349292850655246</v>
      </c>
      <c r="E77" t="s">
        <v>25</v>
      </c>
      <c r="F77">
        <v>38.65783166502186</v>
      </c>
    </row>
    <row r="78" spans="2:6" x14ac:dyDescent="0.25">
      <c r="B78" s="897" t="s">
        <v>41</v>
      </c>
      <c r="C78" s="907">
        <f t="shared" si="0"/>
        <v>36.867469879518069</v>
      </c>
      <c r="E78" t="s">
        <v>39</v>
      </c>
      <c r="F78">
        <v>38.831291234684272</v>
      </c>
    </row>
    <row r="79" spans="2:6" x14ac:dyDescent="0.25">
      <c r="B79" s="897" t="s">
        <v>42</v>
      </c>
      <c r="C79" s="907">
        <f t="shared" si="0"/>
        <v>27.404907179021151</v>
      </c>
      <c r="E79" t="s">
        <v>19</v>
      </c>
      <c r="F79">
        <v>38.842857142857127</v>
      </c>
    </row>
    <row r="80" spans="2:6" x14ac:dyDescent="0.25">
      <c r="B80" s="897" t="s">
        <v>43</v>
      </c>
      <c r="C80" s="907">
        <f t="shared" si="0"/>
        <v>21.766263237518913</v>
      </c>
      <c r="E80" t="s">
        <v>40</v>
      </c>
      <c r="F80">
        <v>44.349292850655246</v>
      </c>
    </row>
    <row r="81" spans="2:8" x14ac:dyDescent="0.25">
      <c r="B81" s="897" t="s">
        <v>44</v>
      </c>
      <c r="C81" s="907">
        <f t="shared" si="0"/>
        <v>29.33379839553541</v>
      </c>
      <c r="E81" t="s">
        <v>24</v>
      </c>
      <c r="F81">
        <v>46.10766847405111</v>
      </c>
    </row>
    <row r="82" spans="2:8" x14ac:dyDescent="0.25">
      <c r="B82" s="897" t="s">
        <v>45</v>
      </c>
      <c r="C82" s="907">
        <f t="shared" si="0"/>
        <v>46.275693003960015</v>
      </c>
      <c r="E82" t="s">
        <v>45</v>
      </c>
      <c r="F82">
        <v>46.275693003960015</v>
      </c>
    </row>
    <row r="83" spans="2:8" x14ac:dyDescent="0.25">
      <c r="B83" s="897" t="s">
        <v>46</v>
      </c>
      <c r="C83" s="907">
        <f t="shared" si="0"/>
        <v>21.48898001025114</v>
      </c>
      <c r="E83" t="s">
        <v>18</v>
      </c>
      <c r="F83">
        <v>50.569835111542204</v>
      </c>
    </row>
    <row r="84" spans="2:8" x14ac:dyDescent="0.25">
      <c r="B84" s="897" t="s">
        <v>47</v>
      </c>
      <c r="C84" s="907">
        <f t="shared" si="0"/>
        <v>51.62523900573612</v>
      </c>
      <c r="E84" t="s">
        <v>48</v>
      </c>
      <c r="F84">
        <v>51.52176880032755</v>
      </c>
    </row>
    <row r="85" spans="2:8" x14ac:dyDescent="0.25">
      <c r="B85" s="897" t="s">
        <v>48</v>
      </c>
      <c r="C85" s="907">
        <f t="shared" si="0"/>
        <v>51.52176880032755</v>
      </c>
      <c r="E85" t="s">
        <v>47</v>
      </c>
      <c r="F85">
        <v>51.62523900573612</v>
      </c>
    </row>
    <row r="86" spans="2:8" x14ac:dyDescent="0.25">
      <c r="B86" s="897" t="s">
        <v>49</v>
      </c>
      <c r="C86" s="907">
        <f t="shared" si="0"/>
        <v>31.432012261878697</v>
      </c>
      <c r="E86" t="s">
        <v>34</v>
      </c>
      <c r="F86">
        <v>59.061833688699352</v>
      </c>
    </row>
    <row r="87" spans="2:8" x14ac:dyDescent="0.25">
      <c r="B87" s="897" t="s">
        <v>50</v>
      </c>
      <c r="C87" s="907">
        <f t="shared" si="0"/>
        <v>-0.84782608695651618</v>
      </c>
      <c r="E87" t="s">
        <v>20</v>
      </c>
      <c r="F87">
        <v>60.017746228926342</v>
      </c>
    </row>
    <row r="88" spans="2:8" x14ac:dyDescent="0.25">
      <c r="B88" s="897" t="s">
        <v>51</v>
      </c>
      <c r="C88" s="907">
        <f t="shared" si="0"/>
        <v>67.933491686460798</v>
      </c>
      <c r="E88" t="s">
        <v>22</v>
      </c>
      <c r="F88">
        <v>65.795474478161736</v>
      </c>
      <c r="H88" s="909" t="s">
        <v>99</v>
      </c>
    </row>
    <row r="89" spans="2:8" x14ac:dyDescent="0.25">
      <c r="B89" s="897" t="s">
        <v>52</v>
      </c>
      <c r="C89" s="907">
        <f t="shared" si="0"/>
        <v>38.502802241793432</v>
      </c>
      <c r="E89" t="s">
        <v>36</v>
      </c>
      <c r="F89">
        <v>67.678998711577378</v>
      </c>
    </row>
    <row r="90" spans="2:8" x14ac:dyDescent="0.25">
      <c r="B90" s="897" t="s">
        <v>54</v>
      </c>
      <c r="C90" s="907">
        <f t="shared" si="0"/>
        <v>17.944038929440381</v>
      </c>
      <c r="E90" t="s">
        <v>51</v>
      </c>
      <c r="F90">
        <v>67.933491686460798</v>
      </c>
    </row>
    <row r="91" spans="2:8" x14ac:dyDescent="0.25">
      <c r="B91" s="897" t="s">
        <v>57</v>
      </c>
      <c r="C91" s="907">
        <f t="shared" si="0"/>
        <v>19.567639848451094</v>
      </c>
      <c r="E91" t="s">
        <v>80</v>
      </c>
      <c r="F91">
        <v>101.19435396308361</v>
      </c>
    </row>
    <row r="92" spans="2:8" x14ac:dyDescent="0.25">
      <c r="B92" s="897" t="s">
        <v>60</v>
      </c>
      <c r="C92" s="907">
        <f t="shared" si="0"/>
        <v>-21.124729632299918</v>
      </c>
      <c r="E92" t="s">
        <v>35</v>
      </c>
      <c r="F92">
        <v>132.34760051880676</v>
      </c>
    </row>
    <row r="93" spans="2:8" x14ac:dyDescent="0.25">
      <c r="B93" s="897" t="s">
        <v>61</v>
      </c>
      <c r="C93" s="907">
        <f t="shared" si="0"/>
        <v>101.19435396308361</v>
      </c>
    </row>
  </sheetData>
  <sortState ref="E52:F93">
    <sortCondition ref="F52:F93"/>
  </sortState>
  <hyperlinks>
    <hyperlink ref="B50" r:id="rId1" xr:uid="{8EC60F7F-2036-4C4C-88F6-68B05E657CB6}"/>
    <hyperlink ref="AA50" r:id="rId2" xr:uid="{9F77C5A1-EE86-455E-AEF7-7CDA0212C137}"/>
  </hyperlinks>
  <pageMargins left="0.7" right="0.7" top="0.75" bottom="0.75" header="0.3" footer="0.3"/>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5"/>
  <sheetViews>
    <sheetView workbookViewId="0"/>
  </sheetViews>
  <sheetFormatPr baseColWidth="10" defaultRowHeight="15" x14ac:dyDescent="0.25"/>
  <cols>
    <col min="2" max="2" width="115" style="497" customWidth="1"/>
  </cols>
  <sheetData>
    <row r="1" spans="2:2" x14ac:dyDescent="0.25">
      <c r="B1" s="498" t="s">
        <v>0</v>
      </c>
    </row>
    <row r="2" spans="2:2" ht="55.5" customHeight="1" x14ac:dyDescent="0.25">
      <c r="B2" s="497" t="s">
        <v>68</v>
      </c>
    </row>
    <row r="4" spans="2:2" ht="39.75" customHeight="1" x14ac:dyDescent="0.25">
      <c r="B4" s="497" t="s">
        <v>69</v>
      </c>
    </row>
    <row r="6" spans="2:2" ht="39.75" customHeight="1" x14ac:dyDescent="0.25">
      <c r="B6" s="497" t="s">
        <v>70</v>
      </c>
    </row>
    <row r="8" spans="2:2" x14ac:dyDescent="0.25">
      <c r="B8" s="497" t="s">
        <v>71</v>
      </c>
    </row>
    <row r="9" spans="2:2" x14ac:dyDescent="0.25">
      <c r="B9" s="497" t="s">
        <v>72</v>
      </c>
    </row>
    <row r="12" spans="2:2" x14ac:dyDescent="0.25">
      <c r="B12" s="499" t="s">
        <v>73</v>
      </c>
    </row>
    <row r="13" spans="2:2" x14ac:dyDescent="0.25">
      <c r="B13" s="500" t="s">
        <v>74</v>
      </c>
    </row>
    <row r="14" spans="2:2" x14ac:dyDescent="0.25">
      <c r="B14" s="501" t="s">
        <v>75</v>
      </c>
    </row>
    <row r="15" spans="2:2" x14ac:dyDescent="0.25">
      <c r="B15" s="502" t="s">
        <v>76</v>
      </c>
    </row>
  </sheetData>
  <hyperlinks>
    <hyperlink ref="B13" r:id="rId1" xr:uid="{00000000-0004-0000-0100-000000000000}"/>
    <hyperlink ref="B14" r:id="rId2" xr:uid="{00000000-0004-0000-0100-000001000000}"/>
    <hyperlink ref="B15" r:id="rId3" xr:uid="{00000000-0004-0000-01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vt:lpstr>
      <vt:lpstr>Table (publié)</vt:lpstr>
      <vt:lpstr>Feuil2</vt:lpstr>
      <vt:lpstr>Feuil2 (2)</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2025-02-15T16:20:32Z</dcterms:created>
  <dcterms:modified xsi:type="dcterms:W3CDTF">2025-02-15T16:43:43Z</dcterms:modified>
</cp:coreProperties>
</file>