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7F38C000-8721-441B-826D-C4A58B11470F}" xr6:coauthVersionLast="36" xr6:coauthVersionMax="36" xr10:uidLastSave="{00000000-0000-0000-0000-000000000000}"/>
  <bookViews>
    <workbookView xWindow="0" yWindow="0" windowWidth="21600" windowHeight="8985" firstSheet="13" activeTab="17" xr2:uid="{00000000-000D-0000-FFFF-FFFF00000000}"/>
  </bookViews>
  <sheets>
    <sheet name="France" sheetId="3" r:id="rId1"/>
    <sheet name="France (2)" sheetId="11" r:id="rId2"/>
    <sheet name="Autriche" sheetId="1" r:id="rId3"/>
    <sheet name="Autriche (2)" sheetId="12" r:id="rId4"/>
    <sheet name="Belgique" sheetId="4" r:id="rId5"/>
    <sheet name="Belgique (2)" sheetId="13" r:id="rId6"/>
    <sheet name="Danemark" sheetId="5" r:id="rId7"/>
    <sheet name="Danemark (2)" sheetId="14" r:id="rId8"/>
    <sheet name="Allemagne" sheetId="6" r:id="rId9"/>
    <sheet name="Allemagne (2)" sheetId="15" r:id="rId10"/>
    <sheet name="Pays Bas" sheetId="2" r:id="rId11"/>
    <sheet name="PaysBas (2)" sheetId="16" r:id="rId12"/>
    <sheet name="Finlande" sheetId="7" r:id="rId13"/>
    <sheet name="Finlande (2)" sheetId="17" r:id="rId14"/>
    <sheet name="Suede" sheetId="8" r:id="rId15"/>
    <sheet name="Suede (2)" sheetId="18" r:id="rId16"/>
    <sheet name="Suisse" sheetId="9" r:id="rId17"/>
    <sheet name="Indice prix production SRE" sheetId="10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7" i="10" l="1"/>
  <c r="AD76" i="10"/>
  <c r="AD65" i="10"/>
  <c r="AD54" i="10"/>
  <c r="E9" i="13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F10" i="18"/>
  <c r="C10" i="10" s="1"/>
  <c r="G10" i="18"/>
  <c r="D10" i="10" s="1"/>
  <c r="H10" i="18"/>
  <c r="E10" i="10" s="1"/>
  <c r="I10" i="18"/>
  <c r="J10" i="18"/>
  <c r="G10" i="10" s="1"/>
  <c r="K10" i="18"/>
  <c r="H10" i="10" s="1"/>
  <c r="L10" i="18"/>
  <c r="I10" i="10" s="1"/>
  <c r="M10" i="18"/>
  <c r="N10" i="18"/>
  <c r="K10" i="10" s="1"/>
  <c r="O10" i="18"/>
  <c r="L10" i="10" s="1"/>
  <c r="P10" i="18"/>
  <c r="M10" i="10" s="1"/>
  <c r="Q10" i="18"/>
  <c r="R10" i="18"/>
  <c r="O10" i="10" s="1"/>
  <c r="S10" i="18"/>
  <c r="P10" i="10" s="1"/>
  <c r="T10" i="18"/>
  <c r="Q10" i="10" s="1"/>
  <c r="U10" i="18"/>
  <c r="V10" i="18"/>
  <c r="S10" i="10" s="1"/>
  <c r="W10" i="18"/>
  <c r="T10" i="10" s="1"/>
  <c r="X10" i="18"/>
  <c r="U10" i="10" s="1"/>
  <c r="Y10" i="18"/>
  <c r="Z10" i="18"/>
  <c r="W10" i="10" s="1"/>
  <c r="AA10" i="18"/>
  <c r="X10" i="10" s="1"/>
  <c r="AB10" i="18"/>
  <c r="Y10" i="10" s="1"/>
  <c r="AC10" i="18"/>
  <c r="AD10" i="18"/>
  <c r="AA10" i="10" s="1"/>
  <c r="AE10" i="18"/>
  <c r="AB10" i="10" s="1"/>
  <c r="AF10" i="18"/>
  <c r="AC10" i="10" s="1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F12" i="18"/>
  <c r="C21" i="10" s="1"/>
  <c r="G12" i="18"/>
  <c r="H12" i="18"/>
  <c r="E21" i="10" s="1"/>
  <c r="I12" i="18"/>
  <c r="F21" i="10" s="1"/>
  <c r="J12" i="18"/>
  <c r="G21" i="10" s="1"/>
  <c r="K12" i="18"/>
  <c r="L12" i="18"/>
  <c r="I21" i="10" s="1"/>
  <c r="M12" i="18"/>
  <c r="J21" i="10" s="1"/>
  <c r="N12" i="18"/>
  <c r="K21" i="10" s="1"/>
  <c r="O12" i="18"/>
  <c r="P12" i="18"/>
  <c r="M21" i="10" s="1"/>
  <c r="Q12" i="18"/>
  <c r="N21" i="10" s="1"/>
  <c r="R12" i="18"/>
  <c r="O21" i="10" s="1"/>
  <c r="S12" i="18"/>
  <c r="T12" i="18"/>
  <c r="Q21" i="10" s="1"/>
  <c r="U12" i="18"/>
  <c r="R21" i="10" s="1"/>
  <c r="V12" i="18"/>
  <c r="S21" i="10" s="1"/>
  <c r="W12" i="18"/>
  <c r="X12" i="18"/>
  <c r="U21" i="10" s="1"/>
  <c r="Y12" i="18"/>
  <c r="V21" i="10" s="1"/>
  <c r="Z12" i="18"/>
  <c r="W21" i="10" s="1"/>
  <c r="AA12" i="18"/>
  <c r="AB12" i="18"/>
  <c r="Y21" i="10" s="1"/>
  <c r="AC12" i="18"/>
  <c r="Z21" i="10" s="1"/>
  <c r="AD12" i="18"/>
  <c r="AA21" i="10" s="1"/>
  <c r="AE12" i="18"/>
  <c r="AF12" i="18"/>
  <c r="AC21" i="10" s="1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F14" i="18"/>
  <c r="C32" i="10" s="1"/>
  <c r="G14" i="18"/>
  <c r="D32" i="10" s="1"/>
  <c r="H14" i="18"/>
  <c r="E32" i="10" s="1"/>
  <c r="I14" i="18"/>
  <c r="J14" i="18"/>
  <c r="G32" i="10" s="1"/>
  <c r="K14" i="18"/>
  <c r="H32" i="10" s="1"/>
  <c r="L14" i="18"/>
  <c r="I32" i="10" s="1"/>
  <c r="M14" i="18"/>
  <c r="N14" i="18"/>
  <c r="K32" i="10" s="1"/>
  <c r="O14" i="18"/>
  <c r="L32" i="10" s="1"/>
  <c r="P14" i="18"/>
  <c r="M32" i="10" s="1"/>
  <c r="Q14" i="18"/>
  <c r="R14" i="18"/>
  <c r="O32" i="10" s="1"/>
  <c r="S14" i="18"/>
  <c r="P32" i="10" s="1"/>
  <c r="T14" i="18"/>
  <c r="Q32" i="10" s="1"/>
  <c r="U14" i="18"/>
  <c r="V14" i="18"/>
  <c r="S32" i="10" s="1"/>
  <c r="W14" i="18"/>
  <c r="T32" i="10" s="1"/>
  <c r="X14" i="18"/>
  <c r="U32" i="10" s="1"/>
  <c r="Y14" i="18"/>
  <c r="Z14" i="18"/>
  <c r="W32" i="10" s="1"/>
  <c r="AA14" i="18"/>
  <c r="X32" i="10" s="1"/>
  <c r="AB14" i="18"/>
  <c r="Y32" i="10" s="1"/>
  <c r="AC14" i="18"/>
  <c r="AD14" i="18"/>
  <c r="AA32" i="10" s="1"/>
  <c r="AE14" i="18"/>
  <c r="AB32" i="10" s="1"/>
  <c r="AF14" i="18"/>
  <c r="AC32" i="10" s="1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F16" i="18"/>
  <c r="C43" i="10" s="1"/>
  <c r="G16" i="18"/>
  <c r="H16" i="18"/>
  <c r="E43" i="10" s="1"/>
  <c r="I16" i="18"/>
  <c r="F43" i="10" s="1"/>
  <c r="J16" i="18"/>
  <c r="G43" i="10" s="1"/>
  <c r="K16" i="18"/>
  <c r="L16" i="18"/>
  <c r="I43" i="10" s="1"/>
  <c r="M16" i="18"/>
  <c r="J43" i="10" s="1"/>
  <c r="N16" i="18"/>
  <c r="K43" i="10" s="1"/>
  <c r="O16" i="18"/>
  <c r="P16" i="18"/>
  <c r="M43" i="10" s="1"/>
  <c r="Q16" i="18"/>
  <c r="N43" i="10" s="1"/>
  <c r="R16" i="18"/>
  <c r="O43" i="10" s="1"/>
  <c r="S16" i="18"/>
  <c r="T16" i="18"/>
  <c r="Q43" i="10" s="1"/>
  <c r="U16" i="18"/>
  <c r="R43" i="10" s="1"/>
  <c r="V16" i="18"/>
  <c r="S43" i="10" s="1"/>
  <c r="W16" i="18"/>
  <c r="X16" i="18"/>
  <c r="U43" i="10" s="1"/>
  <c r="Y16" i="18"/>
  <c r="V43" i="10" s="1"/>
  <c r="Z16" i="18"/>
  <c r="W43" i="10" s="1"/>
  <c r="AA16" i="18"/>
  <c r="AB16" i="18"/>
  <c r="Y43" i="10" s="1"/>
  <c r="AC16" i="18"/>
  <c r="Z43" i="10" s="1"/>
  <c r="AD16" i="18"/>
  <c r="AA43" i="10" s="1"/>
  <c r="AE16" i="18"/>
  <c r="AF16" i="18"/>
  <c r="AC43" i="10" s="1"/>
  <c r="E10" i="18"/>
  <c r="E11" i="18"/>
  <c r="E12" i="18"/>
  <c r="E13" i="18"/>
  <c r="E14" i="18"/>
  <c r="E15" i="18"/>
  <c r="E16" i="18"/>
  <c r="E9" i="18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F10" i="17"/>
  <c r="C9" i="10" s="1"/>
  <c r="G10" i="17"/>
  <c r="D9" i="10" s="1"/>
  <c r="H10" i="17"/>
  <c r="E9" i="10" s="1"/>
  <c r="I10" i="17"/>
  <c r="F9" i="10" s="1"/>
  <c r="J10" i="17"/>
  <c r="G9" i="10" s="1"/>
  <c r="K10" i="17"/>
  <c r="H9" i="10" s="1"/>
  <c r="L10" i="17"/>
  <c r="I9" i="10" s="1"/>
  <c r="M10" i="17"/>
  <c r="J9" i="10" s="1"/>
  <c r="N10" i="17"/>
  <c r="K9" i="10" s="1"/>
  <c r="O10" i="17"/>
  <c r="L9" i="10" s="1"/>
  <c r="P10" i="17"/>
  <c r="M9" i="10" s="1"/>
  <c r="Q10" i="17"/>
  <c r="N9" i="10" s="1"/>
  <c r="R10" i="17"/>
  <c r="O9" i="10" s="1"/>
  <c r="S10" i="17"/>
  <c r="P9" i="10" s="1"/>
  <c r="T10" i="17"/>
  <c r="Q9" i="10" s="1"/>
  <c r="U10" i="17"/>
  <c r="R9" i="10" s="1"/>
  <c r="V10" i="17"/>
  <c r="S9" i="10" s="1"/>
  <c r="W10" i="17"/>
  <c r="T9" i="10" s="1"/>
  <c r="X10" i="17"/>
  <c r="U9" i="10" s="1"/>
  <c r="Y10" i="17"/>
  <c r="V9" i="10" s="1"/>
  <c r="Z10" i="17"/>
  <c r="W9" i="10" s="1"/>
  <c r="AA10" i="17"/>
  <c r="X9" i="10" s="1"/>
  <c r="AB10" i="17"/>
  <c r="Y9" i="10" s="1"/>
  <c r="AC10" i="17"/>
  <c r="Z9" i="10" s="1"/>
  <c r="AD10" i="17"/>
  <c r="AA9" i="10" s="1"/>
  <c r="AE10" i="17"/>
  <c r="AB9" i="10" s="1"/>
  <c r="AF10" i="17"/>
  <c r="AC9" i="10" s="1"/>
  <c r="AG10" i="17"/>
  <c r="AD9" i="10" s="1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F12" i="17"/>
  <c r="C20" i="10" s="1"/>
  <c r="G12" i="17"/>
  <c r="D20" i="10" s="1"/>
  <c r="H12" i="17"/>
  <c r="E20" i="10" s="1"/>
  <c r="I12" i="17"/>
  <c r="F20" i="10" s="1"/>
  <c r="J12" i="17"/>
  <c r="G20" i="10" s="1"/>
  <c r="K12" i="17"/>
  <c r="H20" i="10" s="1"/>
  <c r="L12" i="17"/>
  <c r="I20" i="10" s="1"/>
  <c r="M12" i="17"/>
  <c r="J20" i="10" s="1"/>
  <c r="N12" i="17"/>
  <c r="K20" i="10" s="1"/>
  <c r="O12" i="17"/>
  <c r="L20" i="10" s="1"/>
  <c r="P12" i="17"/>
  <c r="M20" i="10" s="1"/>
  <c r="Q12" i="17"/>
  <c r="N20" i="10" s="1"/>
  <c r="R12" i="17"/>
  <c r="O20" i="10" s="1"/>
  <c r="S12" i="17"/>
  <c r="P20" i="10" s="1"/>
  <c r="T12" i="17"/>
  <c r="Q20" i="10" s="1"/>
  <c r="U12" i="17"/>
  <c r="R20" i="10" s="1"/>
  <c r="V12" i="17"/>
  <c r="S20" i="10" s="1"/>
  <c r="W12" i="17"/>
  <c r="T20" i="10" s="1"/>
  <c r="X12" i="17"/>
  <c r="U20" i="10" s="1"/>
  <c r="Y12" i="17"/>
  <c r="V20" i="10" s="1"/>
  <c r="Z12" i="17"/>
  <c r="W20" i="10" s="1"/>
  <c r="AA12" i="17"/>
  <c r="X20" i="10" s="1"/>
  <c r="AB12" i="17"/>
  <c r="Y20" i="10" s="1"/>
  <c r="AC12" i="17"/>
  <c r="Z20" i="10" s="1"/>
  <c r="AD12" i="17"/>
  <c r="AA20" i="10" s="1"/>
  <c r="AE12" i="17"/>
  <c r="AB20" i="10" s="1"/>
  <c r="AF12" i="17"/>
  <c r="AC20" i="10" s="1"/>
  <c r="AG12" i="17"/>
  <c r="AD20" i="10" s="1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F14" i="17"/>
  <c r="C31" i="10" s="1"/>
  <c r="G14" i="17"/>
  <c r="D31" i="10" s="1"/>
  <c r="H14" i="17"/>
  <c r="E31" i="10" s="1"/>
  <c r="I14" i="17"/>
  <c r="F31" i="10" s="1"/>
  <c r="J14" i="17"/>
  <c r="G31" i="10" s="1"/>
  <c r="K14" i="17"/>
  <c r="H31" i="10" s="1"/>
  <c r="L14" i="17"/>
  <c r="I31" i="10" s="1"/>
  <c r="M14" i="17"/>
  <c r="J31" i="10" s="1"/>
  <c r="N14" i="17"/>
  <c r="K31" i="10" s="1"/>
  <c r="O14" i="17"/>
  <c r="L31" i="10" s="1"/>
  <c r="P14" i="17"/>
  <c r="M31" i="10" s="1"/>
  <c r="Q14" i="17"/>
  <c r="N31" i="10" s="1"/>
  <c r="R14" i="17"/>
  <c r="O31" i="10" s="1"/>
  <c r="S14" i="17"/>
  <c r="P31" i="10" s="1"/>
  <c r="T14" i="17"/>
  <c r="Q31" i="10" s="1"/>
  <c r="U14" i="17"/>
  <c r="R31" i="10" s="1"/>
  <c r="V14" i="17"/>
  <c r="S31" i="10" s="1"/>
  <c r="W14" i="17"/>
  <c r="T31" i="10" s="1"/>
  <c r="X14" i="17"/>
  <c r="U31" i="10" s="1"/>
  <c r="Y14" i="17"/>
  <c r="V31" i="10" s="1"/>
  <c r="Z14" i="17"/>
  <c r="W31" i="10" s="1"/>
  <c r="AA14" i="17"/>
  <c r="X31" i="10" s="1"/>
  <c r="AB14" i="17"/>
  <c r="Y31" i="10" s="1"/>
  <c r="AC14" i="17"/>
  <c r="Z31" i="10" s="1"/>
  <c r="AD14" i="17"/>
  <c r="AA31" i="10" s="1"/>
  <c r="AE14" i="17"/>
  <c r="AB31" i="10" s="1"/>
  <c r="AF14" i="17"/>
  <c r="AC31" i="10" s="1"/>
  <c r="AG14" i="17"/>
  <c r="AD31" i="10" s="1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F16" i="17"/>
  <c r="C42" i="10" s="1"/>
  <c r="G16" i="17"/>
  <c r="D42" i="10" s="1"/>
  <c r="H16" i="17"/>
  <c r="E42" i="10" s="1"/>
  <c r="I16" i="17"/>
  <c r="F42" i="10" s="1"/>
  <c r="J16" i="17"/>
  <c r="G42" i="10" s="1"/>
  <c r="K16" i="17"/>
  <c r="H42" i="10" s="1"/>
  <c r="L16" i="17"/>
  <c r="I42" i="10" s="1"/>
  <c r="M16" i="17"/>
  <c r="J42" i="10" s="1"/>
  <c r="N16" i="17"/>
  <c r="K42" i="10" s="1"/>
  <c r="O16" i="17"/>
  <c r="L42" i="10" s="1"/>
  <c r="P16" i="17"/>
  <c r="M42" i="10" s="1"/>
  <c r="Q16" i="17"/>
  <c r="N42" i="10" s="1"/>
  <c r="R16" i="17"/>
  <c r="O42" i="10" s="1"/>
  <c r="S16" i="17"/>
  <c r="P42" i="10" s="1"/>
  <c r="T16" i="17"/>
  <c r="Q42" i="10" s="1"/>
  <c r="U16" i="17"/>
  <c r="R42" i="10" s="1"/>
  <c r="V16" i="17"/>
  <c r="S42" i="10" s="1"/>
  <c r="W16" i="17"/>
  <c r="T42" i="10" s="1"/>
  <c r="X16" i="17"/>
  <c r="U42" i="10" s="1"/>
  <c r="Y16" i="17"/>
  <c r="V42" i="10" s="1"/>
  <c r="Z16" i="17"/>
  <c r="W42" i="10" s="1"/>
  <c r="AA16" i="17"/>
  <c r="X42" i="10" s="1"/>
  <c r="AB16" i="17"/>
  <c r="Y42" i="10" s="1"/>
  <c r="AC16" i="17"/>
  <c r="Z42" i="10" s="1"/>
  <c r="AD16" i="17"/>
  <c r="AA42" i="10" s="1"/>
  <c r="AE16" i="17"/>
  <c r="AB42" i="10" s="1"/>
  <c r="AF16" i="17"/>
  <c r="AC42" i="10" s="1"/>
  <c r="AG16" i="17"/>
  <c r="AD42" i="10" s="1"/>
  <c r="E10" i="17"/>
  <c r="E11" i="17"/>
  <c r="E12" i="17"/>
  <c r="B20" i="10" s="1"/>
  <c r="E13" i="17"/>
  <c r="E14" i="17"/>
  <c r="E15" i="17"/>
  <c r="E16" i="17"/>
  <c r="B42" i="10" s="1"/>
  <c r="E9" i="17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F10" i="16"/>
  <c r="C8" i="10" s="1"/>
  <c r="G10" i="16"/>
  <c r="D8" i="10" s="1"/>
  <c r="H10" i="16"/>
  <c r="E8" i="10" s="1"/>
  <c r="I10" i="16"/>
  <c r="F8" i="10" s="1"/>
  <c r="J10" i="16"/>
  <c r="G8" i="10" s="1"/>
  <c r="K10" i="16"/>
  <c r="H8" i="10" s="1"/>
  <c r="L10" i="16"/>
  <c r="I8" i="10" s="1"/>
  <c r="M10" i="16"/>
  <c r="J8" i="10" s="1"/>
  <c r="N10" i="16"/>
  <c r="K8" i="10" s="1"/>
  <c r="O10" i="16"/>
  <c r="L8" i="10" s="1"/>
  <c r="P10" i="16"/>
  <c r="M8" i="10" s="1"/>
  <c r="Q10" i="16"/>
  <c r="N8" i="10" s="1"/>
  <c r="R10" i="16"/>
  <c r="O8" i="10" s="1"/>
  <c r="S10" i="16"/>
  <c r="P8" i="10" s="1"/>
  <c r="T10" i="16"/>
  <c r="Q8" i="10" s="1"/>
  <c r="U10" i="16"/>
  <c r="R8" i="10" s="1"/>
  <c r="V10" i="16"/>
  <c r="S8" i="10" s="1"/>
  <c r="W10" i="16"/>
  <c r="T8" i="10" s="1"/>
  <c r="X10" i="16"/>
  <c r="U8" i="10" s="1"/>
  <c r="Y10" i="16"/>
  <c r="V8" i="10" s="1"/>
  <c r="Z10" i="16"/>
  <c r="W8" i="10" s="1"/>
  <c r="AA10" i="16"/>
  <c r="X8" i="10" s="1"/>
  <c r="AB10" i="16"/>
  <c r="Y8" i="10" s="1"/>
  <c r="AC10" i="16"/>
  <c r="Z8" i="10" s="1"/>
  <c r="AD10" i="16"/>
  <c r="AA8" i="10" s="1"/>
  <c r="AE10" i="16"/>
  <c r="AB8" i="10" s="1"/>
  <c r="AF10" i="16"/>
  <c r="AC8" i="10" s="1"/>
  <c r="AG10" i="16"/>
  <c r="AD8" i="10" s="1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AF11" i="16"/>
  <c r="AG11" i="16"/>
  <c r="F12" i="16"/>
  <c r="C19" i="10" s="1"/>
  <c r="G12" i="16"/>
  <c r="D19" i="10" s="1"/>
  <c r="H12" i="16"/>
  <c r="E19" i="10" s="1"/>
  <c r="I12" i="16"/>
  <c r="F19" i="10" s="1"/>
  <c r="J12" i="16"/>
  <c r="G19" i="10" s="1"/>
  <c r="K12" i="16"/>
  <c r="H19" i="10" s="1"/>
  <c r="L12" i="16"/>
  <c r="I19" i="10" s="1"/>
  <c r="M12" i="16"/>
  <c r="J19" i="10" s="1"/>
  <c r="N12" i="16"/>
  <c r="K19" i="10" s="1"/>
  <c r="O12" i="16"/>
  <c r="L19" i="10" s="1"/>
  <c r="P12" i="16"/>
  <c r="M19" i="10" s="1"/>
  <c r="Q12" i="16"/>
  <c r="N19" i="10" s="1"/>
  <c r="R12" i="16"/>
  <c r="O19" i="10" s="1"/>
  <c r="S12" i="16"/>
  <c r="P19" i="10" s="1"/>
  <c r="T12" i="16"/>
  <c r="Q19" i="10" s="1"/>
  <c r="U12" i="16"/>
  <c r="R19" i="10" s="1"/>
  <c r="V12" i="16"/>
  <c r="S19" i="10" s="1"/>
  <c r="W12" i="16"/>
  <c r="T19" i="10" s="1"/>
  <c r="X12" i="16"/>
  <c r="U19" i="10" s="1"/>
  <c r="Y12" i="16"/>
  <c r="V19" i="10" s="1"/>
  <c r="Z12" i="16"/>
  <c r="W19" i="10" s="1"/>
  <c r="AA12" i="16"/>
  <c r="X19" i="10" s="1"/>
  <c r="AB12" i="16"/>
  <c r="Y19" i="10" s="1"/>
  <c r="AC12" i="16"/>
  <c r="Z19" i="10" s="1"/>
  <c r="AD12" i="16"/>
  <c r="AA19" i="10" s="1"/>
  <c r="AE12" i="16"/>
  <c r="AB19" i="10" s="1"/>
  <c r="AF12" i="16"/>
  <c r="AC19" i="10" s="1"/>
  <c r="AG12" i="16"/>
  <c r="AD19" i="10" s="1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AF13" i="16"/>
  <c r="AG13" i="16"/>
  <c r="F14" i="16"/>
  <c r="C30" i="10" s="1"/>
  <c r="G14" i="16"/>
  <c r="D30" i="10" s="1"/>
  <c r="H14" i="16"/>
  <c r="E30" i="10" s="1"/>
  <c r="I14" i="16"/>
  <c r="F30" i="10" s="1"/>
  <c r="J14" i="16"/>
  <c r="G30" i="10" s="1"/>
  <c r="K14" i="16"/>
  <c r="H30" i="10" s="1"/>
  <c r="L14" i="16"/>
  <c r="I30" i="10" s="1"/>
  <c r="M14" i="16"/>
  <c r="J30" i="10" s="1"/>
  <c r="N14" i="16"/>
  <c r="K30" i="10" s="1"/>
  <c r="O14" i="16"/>
  <c r="L30" i="10" s="1"/>
  <c r="P14" i="16"/>
  <c r="M30" i="10" s="1"/>
  <c r="Q14" i="16"/>
  <c r="N30" i="10" s="1"/>
  <c r="R14" i="16"/>
  <c r="O30" i="10" s="1"/>
  <c r="S14" i="16"/>
  <c r="P30" i="10" s="1"/>
  <c r="T14" i="16"/>
  <c r="Q30" i="10" s="1"/>
  <c r="U14" i="16"/>
  <c r="R30" i="10" s="1"/>
  <c r="V14" i="16"/>
  <c r="S30" i="10" s="1"/>
  <c r="W14" i="16"/>
  <c r="T30" i="10" s="1"/>
  <c r="X14" i="16"/>
  <c r="U30" i="10" s="1"/>
  <c r="Y14" i="16"/>
  <c r="V30" i="10" s="1"/>
  <c r="Z14" i="16"/>
  <c r="W30" i="10" s="1"/>
  <c r="AA14" i="16"/>
  <c r="X30" i="10" s="1"/>
  <c r="AB14" i="16"/>
  <c r="Y30" i="10" s="1"/>
  <c r="AC14" i="16"/>
  <c r="Z30" i="10" s="1"/>
  <c r="AD14" i="16"/>
  <c r="AA30" i="10" s="1"/>
  <c r="AE14" i="16"/>
  <c r="AB30" i="10" s="1"/>
  <c r="AF14" i="16"/>
  <c r="AC30" i="10" s="1"/>
  <c r="AG14" i="16"/>
  <c r="AD30" i="10" s="1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F15" i="16"/>
  <c r="AG15" i="16"/>
  <c r="F16" i="16"/>
  <c r="C41" i="10" s="1"/>
  <c r="G16" i="16"/>
  <c r="D41" i="10" s="1"/>
  <c r="H16" i="16"/>
  <c r="E41" i="10" s="1"/>
  <c r="I16" i="16"/>
  <c r="F41" i="10" s="1"/>
  <c r="J16" i="16"/>
  <c r="G41" i="10" s="1"/>
  <c r="K16" i="16"/>
  <c r="H41" i="10" s="1"/>
  <c r="L16" i="16"/>
  <c r="I41" i="10" s="1"/>
  <c r="M16" i="16"/>
  <c r="J41" i="10" s="1"/>
  <c r="N16" i="16"/>
  <c r="K41" i="10" s="1"/>
  <c r="O16" i="16"/>
  <c r="L41" i="10" s="1"/>
  <c r="P16" i="16"/>
  <c r="M41" i="10" s="1"/>
  <c r="Q16" i="16"/>
  <c r="N41" i="10" s="1"/>
  <c r="R16" i="16"/>
  <c r="O41" i="10" s="1"/>
  <c r="S16" i="16"/>
  <c r="P41" i="10" s="1"/>
  <c r="T16" i="16"/>
  <c r="Q41" i="10" s="1"/>
  <c r="U16" i="16"/>
  <c r="R41" i="10" s="1"/>
  <c r="V16" i="16"/>
  <c r="S41" i="10" s="1"/>
  <c r="W16" i="16"/>
  <c r="T41" i="10" s="1"/>
  <c r="X16" i="16"/>
  <c r="U41" i="10" s="1"/>
  <c r="Y16" i="16"/>
  <c r="V41" i="10" s="1"/>
  <c r="Z16" i="16"/>
  <c r="W41" i="10" s="1"/>
  <c r="AA16" i="16"/>
  <c r="X41" i="10" s="1"/>
  <c r="AB16" i="16"/>
  <c r="Y41" i="10" s="1"/>
  <c r="AC16" i="16"/>
  <c r="Z41" i="10" s="1"/>
  <c r="AD16" i="16"/>
  <c r="AA41" i="10" s="1"/>
  <c r="AE16" i="16"/>
  <c r="AB41" i="10" s="1"/>
  <c r="AF16" i="16"/>
  <c r="AC41" i="10" s="1"/>
  <c r="AG16" i="16"/>
  <c r="AD41" i="10" s="1"/>
  <c r="E10" i="16"/>
  <c r="E11" i="16"/>
  <c r="E12" i="16"/>
  <c r="B19" i="10" s="1"/>
  <c r="E13" i="16"/>
  <c r="E14" i="16"/>
  <c r="E15" i="16"/>
  <c r="E16" i="16"/>
  <c r="B41" i="10" s="1"/>
  <c r="E9" i="16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F10" i="15"/>
  <c r="C7" i="10" s="1"/>
  <c r="G10" i="15"/>
  <c r="D7" i="10" s="1"/>
  <c r="H10" i="15"/>
  <c r="E7" i="10" s="1"/>
  <c r="I10" i="15"/>
  <c r="F7" i="10" s="1"/>
  <c r="J10" i="15"/>
  <c r="G7" i="10" s="1"/>
  <c r="K10" i="15"/>
  <c r="H7" i="10" s="1"/>
  <c r="L10" i="15"/>
  <c r="I7" i="10" s="1"/>
  <c r="M10" i="15"/>
  <c r="J7" i="10" s="1"/>
  <c r="N10" i="15"/>
  <c r="K7" i="10" s="1"/>
  <c r="O10" i="15"/>
  <c r="L7" i="10" s="1"/>
  <c r="P10" i="15"/>
  <c r="M7" i="10" s="1"/>
  <c r="Q10" i="15"/>
  <c r="N7" i="10" s="1"/>
  <c r="R10" i="15"/>
  <c r="O7" i="10" s="1"/>
  <c r="S10" i="15"/>
  <c r="P7" i="10" s="1"/>
  <c r="T10" i="15"/>
  <c r="Q7" i="10" s="1"/>
  <c r="U10" i="15"/>
  <c r="R7" i="10" s="1"/>
  <c r="V10" i="15"/>
  <c r="S7" i="10" s="1"/>
  <c r="W10" i="15"/>
  <c r="T7" i="10" s="1"/>
  <c r="X10" i="15"/>
  <c r="U7" i="10" s="1"/>
  <c r="Y10" i="15"/>
  <c r="V7" i="10" s="1"/>
  <c r="Z10" i="15"/>
  <c r="W7" i="10" s="1"/>
  <c r="AA10" i="15"/>
  <c r="X7" i="10" s="1"/>
  <c r="AB10" i="15"/>
  <c r="Y7" i="10" s="1"/>
  <c r="AC10" i="15"/>
  <c r="Z7" i="10" s="1"/>
  <c r="AD10" i="15"/>
  <c r="AA7" i="10" s="1"/>
  <c r="AE10" i="15"/>
  <c r="AB7" i="10" s="1"/>
  <c r="AF10" i="15"/>
  <c r="AC7" i="10" s="1"/>
  <c r="AG10" i="15"/>
  <c r="AD7" i="10" s="1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F12" i="15"/>
  <c r="C18" i="10" s="1"/>
  <c r="G12" i="15"/>
  <c r="D18" i="10" s="1"/>
  <c r="H12" i="15"/>
  <c r="E18" i="10" s="1"/>
  <c r="I12" i="15"/>
  <c r="F18" i="10" s="1"/>
  <c r="J12" i="15"/>
  <c r="G18" i="10" s="1"/>
  <c r="K12" i="15"/>
  <c r="H18" i="10" s="1"/>
  <c r="L12" i="15"/>
  <c r="I18" i="10" s="1"/>
  <c r="M12" i="15"/>
  <c r="J18" i="10" s="1"/>
  <c r="N12" i="15"/>
  <c r="K18" i="10" s="1"/>
  <c r="O12" i="15"/>
  <c r="L18" i="10" s="1"/>
  <c r="P12" i="15"/>
  <c r="M18" i="10" s="1"/>
  <c r="Q12" i="15"/>
  <c r="N18" i="10" s="1"/>
  <c r="R12" i="15"/>
  <c r="O18" i="10" s="1"/>
  <c r="S12" i="15"/>
  <c r="P18" i="10" s="1"/>
  <c r="T12" i="15"/>
  <c r="Q18" i="10" s="1"/>
  <c r="U12" i="15"/>
  <c r="R18" i="10" s="1"/>
  <c r="V12" i="15"/>
  <c r="S18" i="10" s="1"/>
  <c r="W12" i="15"/>
  <c r="T18" i="10" s="1"/>
  <c r="X12" i="15"/>
  <c r="U18" i="10" s="1"/>
  <c r="Y12" i="15"/>
  <c r="V18" i="10" s="1"/>
  <c r="Z12" i="15"/>
  <c r="W18" i="10" s="1"/>
  <c r="AA12" i="15"/>
  <c r="X18" i="10" s="1"/>
  <c r="AB12" i="15"/>
  <c r="Y18" i="10" s="1"/>
  <c r="AC12" i="15"/>
  <c r="Z18" i="10" s="1"/>
  <c r="AD12" i="15"/>
  <c r="AA18" i="10" s="1"/>
  <c r="AE12" i="15"/>
  <c r="AB18" i="10" s="1"/>
  <c r="AF12" i="15"/>
  <c r="AC18" i="10" s="1"/>
  <c r="AG12" i="15"/>
  <c r="AD18" i="10" s="1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F14" i="15"/>
  <c r="C29" i="10" s="1"/>
  <c r="G14" i="15"/>
  <c r="D29" i="10" s="1"/>
  <c r="H14" i="15"/>
  <c r="E29" i="10" s="1"/>
  <c r="I14" i="15"/>
  <c r="F29" i="10" s="1"/>
  <c r="J14" i="15"/>
  <c r="G29" i="10" s="1"/>
  <c r="K14" i="15"/>
  <c r="H29" i="10" s="1"/>
  <c r="L14" i="15"/>
  <c r="I29" i="10" s="1"/>
  <c r="M14" i="15"/>
  <c r="J29" i="10" s="1"/>
  <c r="N14" i="15"/>
  <c r="K29" i="10" s="1"/>
  <c r="O14" i="15"/>
  <c r="L29" i="10" s="1"/>
  <c r="P14" i="15"/>
  <c r="M29" i="10" s="1"/>
  <c r="Q14" i="15"/>
  <c r="N29" i="10" s="1"/>
  <c r="R14" i="15"/>
  <c r="O29" i="10" s="1"/>
  <c r="S14" i="15"/>
  <c r="P29" i="10" s="1"/>
  <c r="T14" i="15"/>
  <c r="Q29" i="10" s="1"/>
  <c r="U14" i="15"/>
  <c r="R29" i="10" s="1"/>
  <c r="V14" i="15"/>
  <c r="S29" i="10" s="1"/>
  <c r="W14" i="15"/>
  <c r="T29" i="10" s="1"/>
  <c r="X14" i="15"/>
  <c r="U29" i="10" s="1"/>
  <c r="Y14" i="15"/>
  <c r="V29" i="10" s="1"/>
  <c r="Z14" i="15"/>
  <c r="W29" i="10" s="1"/>
  <c r="AA14" i="15"/>
  <c r="X29" i="10" s="1"/>
  <c r="AB14" i="15"/>
  <c r="Y29" i="10" s="1"/>
  <c r="AC14" i="15"/>
  <c r="Z29" i="10" s="1"/>
  <c r="AD14" i="15"/>
  <c r="AA29" i="10" s="1"/>
  <c r="AE14" i="15"/>
  <c r="AB29" i="10" s="1"/>
  <c r="AF14" i="15"/>
  <c r="AC29" i="10" s="1"/>
  <c r="AG14" i="15"/>
  <c r="AD29" i="10" s="1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AF15" i="15"/>
  <c r="AG15" i="15"/>
  <c r="F16" i="15"/>
  <c r="C40" i="10" s="1"/>
  <c r="G16" i="15"/>
  <c r="D40" i="10" s="1"/>
  <c r="H16" i="15"/>
  <c r="E40" i="10" s="1"/>
  <c r="I16" i="15"/>
  <c r="F40" i="10" s="1"/>
  <c r="J16" i="15"/>
  <c r="G40" i="10" s="1"/>
  <c r="K16" i="15"/>
  <c r="H40" i="10" s="1"/>
  <c r="L16" i="15"/>
  <c r="I40" i="10" s="1"/>
  <c r="M16" i="15"/>
  <c r="J40" i="10" s="1"/>
  <c r="N16" i="15"/>
  <c r="K40" i="10" s="1"/>
  <c r="O16" i="15"/>
  <c r="L40" i="10" s="1"/>
  <c r="P16" i="15"/>
  <c r="M40" i="10" s="1"/>
  <c r="Q16" i="15"/>
  <c r="N40" i="10" s="1"/>
  <c r="R16" i="15"/>
  <c r="O40" i="10" s="1"/>
  <c r="S16" i="15"/>
  <c r="P40" i="10" s="1"/>
  <c r="T16" i="15"/>
  <c r="Q40" i="10" s="1"/>
  <c r="U16" i="15"/>
  <c r="R40" i="10" s="1"/>
  <c r="V16" i="15"/>
  <c r="S40" i="10" s="1"/>
  <c r="W16" i="15"/>
  <c r="T40" i="10" s="1"/>
  <c r="X16" i="15"/>
  <c r="U40" i="10" s="1"/>
  <c r="Y16" i="15"/>
  <c r="V40" i="10" s="1"/>
  <c r="Z16" i="15"/>
  <c r="W40" i="10" s="1"/>
  <c r="AA16" i="15"/>
  <c r="X40" i="10" s="1"/>
  <c r="AB16" i="15"/>
  <c r="Y40" i="10" s="1"/>
  <c r="AC16" i="15"/>
  <c r="Z40" i="10" s="1"/>
  <c r="AD16" i="15"/>
  <c r="AA40" i="10" s="1"/>
  <c r="AE16" i="15"/>
  <c r="AB40" i="10" s="1"/>
  <c r="AF16" i="15"/>
  <c r="AC40" i="10" s="1"/>
  <c r="AG16" i="15"/>
  <c r="AD40" i="10" s="1"/>
  <c r="E10" i="15"/>
  <c r="E11" i="15"/>
  <c r="E12" i="15"/>
  <c r="B18" i="10" s="1"/>
  <c r="E13" i="15"/>
  <c r="E14" i="15"/>
  <c r="E15" i="15"/>
  <c r="E16" i="15"/>
  <c r="B40" i="10" s="1"/>
  <c r="E9" i="15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F10" i="14"/>
  <c r="C6" i="10" s="1"/>
  <c r="G10" i="14"/>
  <c r="D6" i="10" s="1"/>
  <c r="H10" i="14"/>
  <c r="E6" i="10" s="1"/>
  <c r="I10" i="14"/>
  <c r="F6" i="10" s="1"/>
  <c r="J10" i="14"/>
  <c r="G6" i="10" s="1"/>
  <c r="K10" i="14"/>
  <c r="H6" i="10" s="1"/>
  <c r="L10" i="14"/>
  <c r="I6" i="10" s="1"/>
  <c r="M10" i="14"/>
  <c r="J6" i="10" s="1"/>
  <c r="N10" i="14"/>
  <c r="K6" i="10" s="1"/>
  <c r="O10" i="14"/>
  <c r="L6" i="10" s="1"/>
  <c r="P10" i="14"/>
  <c r="M6" i="10" s="1"/>
  <c r="Q10" i="14"/>
  <c r="N6" i="10" s="1"/>
  <c r="R10" i="14"/>
  <c r="O6" i="10" s="1"/>
  <c r="S10" i="14"/>
  <c r="P6" i="10" s="1"/>
  <c r="T10" i="14"/>
  <c r="Q6" i="10" s="1"/>
  <c r="U10" i="14"/>
  <c r="R6" i="10" s="1"/>
  <c r="V10" i="14"/>
  <c r="S6" i="10" s="1"/>
  <c r="W10" i="14"/>
  <c r="T6" i="10" s="1"/>
  <c r="X10" i="14"/>
  <c r="U6" i="10" s="1"/>
  <c r="Y10" i="14"/>
  <c r="V6" i="10" s="1"/>
  <c r="Z10" i="14"/>
  <c r="W6" i="10" s="1"/>
  <c r="AA10" i="14"/>
  <c r="X6" i="10" s="1"/>
  <c r="AB10" i="14"/>
  <c r="Y6" i="10" s="1"/>
  <c r="AC10" i="14"/>
  <c r="Z6" i="10" s="1"/>
  <c r="AD10" i="14"/>
  <c r="AA6" i="10" s="1"/>
  <c r="AE10" i="14"/>
  <c r="AB6" i="10" s="1"/>
  <c r="AF10" i="14"/>
  <c r="AC6" i="10" s="1"/>
  <c r="AG10" i="14"/>
  <c r="AD6" i="10" s="1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F12" i="14"/>
  <c r="C17" i="10" s="1"/>
  <c r="G12" i="14"/>
  <c r="D17" i="10" s="1"/>
  <c r="H12" i="14"/>
  <c r="E17" i="10" s="1"/>
  <c r="I12" i="14"/>
  <c r="F17" i="10" s="1"/>
  <c r="J12" i="14"/>
  <c r="G17" i="10" s="1"/>
  <c r="K12" i="14"/>
  <c r="H17" i="10" s="1"/>
  <c r="L12" i="14"/>
  <c r="I17" i="10" s="1"/>
  <c r="M12" i="14"/>
  <c r="J17" i="10" s="1"/>
  <c r="N12" i="14"/>
  <c r="K17" i="10" s="1"/>
  <c r="O12" i="14"/>
  <c r="L17" i="10" s="1"/>
  <c r="P12" i="14"/>
  <c r="M17" i="10" s="1"/>
  <c r="Q12" i="14"/>
  <c r="N17" i="10" s="1"/>
  <c r="R12" i="14"/>
  <c r="O17" i="10" s="1"/>
  <c r="S12" i="14"/>
  <c r="P17" i="10" s="1"/>
  <c r="T12" i="14"/>
  <c r="Q17" i="10" s="1"/>
  <c r="U12" i="14"/>
  <c r="R17" i="10" s="1"/>
  <c r="V12" i="14"/>
  <c r="S17" i="10" s="1"/>
  <c r="W12" i="14"/>
  <c r="T17" i="10" s="1"/>
  <c r="X12" i="14"/>
  <c r="U17" i="10" s="1"/>
  <c r="Y12" i="14"/>
  <c r="V17" i="10" s="1"/>
  <c r="Z12" i="14"/>
  <c r="W17" i="10" s="1"/>
  <c r="AA12" i="14"/>
  <c r="X17" i="10" s="1"/>
  <c r="AB12" i="14"/>
  <c r="Y17" i="10" s="1"/>
  <c r="AC12" i="14"/>
  <c r="Z17" i="10" s="1"/>
  <c r="AD12" i="14"/>
  <c r="AA17" i="10" s="1"/>
  <c r="AE12" i="14"/>
  <c r="AB17" i="10" s="1"/>
  <c r="AF12" i="14"/>
  <c r="AC17" i="10" s="1"/>
  <c r="AG12" i="14"/>
  <c r="AD17" i="10" s="1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F14" i="14"/>
  <c r="C28" i="10" s="1"/>
  <c r="G14" i="14"/>
  <c r="D28" i="10" s="1"/>
  <c r="H14" i="14"/>
  <c r="E28" i="10" s="1"/>
  <c r="I14" i="14"/>
  <c r="F28" i="10" s="1"/>
  <c r="J14" i="14"/>
  <c r="G28" i="10" s="1"/>
  <c r="K14" i="14"/>
  <c r="H28" i="10" s="1"/>
  <c r="L14" i="14"/>
  <c r="I28" i="10" s="1"/>
  <c r="M14" i="14"/>
  <c r="J28" i="10" s="1"/>
  <c r="N14" i="14"/>
  <c r="K28" i="10" s="1"/>
  <c r="O14" i="14"/>
  <c r="L28" i="10" s="1"/>
  <c r="P14" i="14"/>
  <c r="M28" i="10" s="1"/>
  <c r="Q14" i="14"/>
  <c r="N28" i="10" s="1"/>
  <c r="R14" i="14"/>
  <c r="O28" i="10" s="1"/>
  <c r="S14" i="14"/>
  <c r="P28" i="10" s="1"/>
  <c r="T14" i="14"/>
  <c r="Q28" i="10" s="1"/>
  <c r="U14" i="14"/>
  <c r="R28" i="10" s="1"/>
  <c r="V14" i="14"/>
  <c r="S28" i="10" s="1"/>
  <c r="W14" i="14"/>
  <c r="T28" i="10" s="1"/>
  <c r="X14" i="14"/>
  <c r="U28" i="10" s="1"/>
  <c r="Y14" i="14"/>
  <c r="V28" i="10" s="1"/>
  <c r="Z14" i="14"/>
  <c r="W28" i="10" s="1"/>
  <c r="AA14" i="14"/>
  <c r="X28" i="10" s="1"/>
  <c r="AB14" i="14"/>
  <c r="Y28" i="10" s="1"/>
  <c r="AC14" i="14"/>
  <c r="Z28" i="10" s="1"/>
  <c r="AD14" i="14"/>
  <c r="AA28" i="10" s="1"/>
  <c r="AE14" i="14"/>
  <c r="AB28" i="10" s="1"/>
  <c r="AF14" i="14"/>
  <c r="AC28" i="10" s="1"/>
  <c r="AG14" i="14"/>
  <c r="AD28" i="10" s="1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F16" i="14"/>
  <c r="C39" i="10" s="1"/>
  <c r="C72" i="10" s="1"/>
  <c r="G16" i="14"/>
  <c r="D39" i="10" s="1"/>
  <c r="H16" i="14"/>
  <c r="E39" i="10" s="1"/>
  <c r="I16" i="14"/>
  <c r="F39" i="10" s="1"/>
  <c r="J16" i="14"/>
  <c r="G39" i="10" s="1"/>
  <c r="K16" i="14"/>
  <c r="H39" i="10" s="1"/>
  <c r="L16" i="14"/>
  <c r="I39" i="10" s="1"/>
  <c r="M16" i="14"/>
  <c r="J39" i="10" s="1"/>
  <c r="N16" i="14"/>
  <c r="K39" i="10" s="1"/>
  <c r="O16" i="14"/>
  <c r="L39" i="10" s="1"/>
  <c r="P16" i="14"/>
  <c r="M39" i="10" s="1"/>
  <c r="Q16" i="14"/>
  <c r="N39" i="10" s="1"/>
  <c r="R16" i="14"/>
  <c r="O39" i="10" s="1"/>
  <c r="S16" i="14"/>
  <c r="P39" i="10" s="1"/>
  <c r="T16" i="14"/>
  <c r="Q39" i="10" s="1"/>
  <c r="U16" i="14"/>
  <c r="R39" i="10" s="1"/>
  <c r="V16" i="14"/>
  <c r="S39" i="10" s="1"/>
  <c r="W16" i="14"/>
  <c r="T39" i="10" s="1"/>
  <c r="X16" i="14"/>
  <c r="U39" i="10" s="1"/>
  <c r="Y16" i="14"/>
  <c r="V39" i="10" s="1"/>
  <c r="Z16" i="14"/>
  <c r="W39" i="10" s="1"/>
  <c r="AA16" i="14"/>
  <c r="X39" i="10" s="1"/>
  <c r="AB16" i="14"/>
  <c r="Y39" i="10" s="1"/>
  <c r="AC16" i="14"/>
  <c r="Z39" i="10" s="1"/>
  <c r="AD16" i="14"/>
  <c r="AA39" i="10" s="1"/>
  <c r="AE16" i="14"/>
  <c r="AB39" i="10" s="1"/>
  <c r="AF16" i="14"/>
  <c r="AC39" i="10" s="1"/>
  <c r="AG16" i="14"/>
  <c r="AD39" i="10" s="1"/>
  <c r="E10" i="14"/>
  <c r="E11" i="14"/>
  <c r="E12" i="14"/>
  <c r="E13" i="14"/>
  <c r="E14" i="14"/>
  <c r="E15" i="14"/>
  <c r="E16" i="14"/>
  <c r="E9" i="14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F10" i="13"/>
  <c r="C5" i="10" s="1"/>
  <c r="G10" i="13"/>
  <c r="D5" i="10" s="1"/>
  <c r="H10" i="13"/>
  <c r="E5" i="10" s="1"/>
  <c r="I10" i="13"/>
  <c r="F5" i="10" s="1"/>
  <c r="J10" i="13"/>
  <c r="G5" i="10" s="1"/>
  <c r="K10" i="13"/>
  <c r="H5" i="10" s="1"/>
  <c r="L10" i="13"/>
  <c r="I5" i="10" s="1"/>
  <c r="M10" i="13"/>
  <c r="J5" i="10" s="1"/>
  <c r="N10" i="13"/>
  <c r="K5" i="10" s="1"/>
  <c r="O10" i="13"/>
  <c r="L5" i="10" s="1"/>
  <c r="P10" i="13"/>
  <c r="M5" i="10" s="1"/>
  <c r="Q10" i="13"/>
  <c r="N5" i="10" s="1"/>
  <c r="R10" i="13"/>
  <c r="O5" i="10" s="1"/>
  <c r="S10" i="13"/>
  <c r="P5" i="10" s="1"/>
  <c r="T10" i="13"/>
  <c r="Q5" i="10" s="1"/>
  <c r="U10" i="13"/>
  <c r="R5" i="10" s="1"/>
  <c r="V10" i="13"/>
  <c r="S5" i="10" s="1"/>
  <c r="W10" i="13"/>
  <c r="T5" i="10" s="1"/>
  <c r="X10" i="13"/>
  <c r="U5" i="10" s="1"/>
  <c r="Y10" i="13"/>
  <c r="V5" i="10" s="1"/>
  <c r="Z10" i="13"/>
  <c r="W5" i="10" s="1"/>
  <c r="AA10" i="13"/>
  <c r="X5" i="10" s="1"/>
  <c r="AB10" i="13"/>
  <c r="Y5" i="10" s="1"/>
  <c r="AC10" i="13"/>
  <c r="Z5" i="10" s="1"/>
  <c r="AD10" i="13"/>
  <c r="AA5" i="10" s="1"/>
  <c r="AE10" i="13"/>
  <c r="AB5" i="10" s="1"/>
  <c r="AF10" i="13"/>
  <c r="AC5" i="10" s="1"/>
  <c r="AG10" i="13"/>
  <c r="AD5" i="10" s="1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F12" i="13"/>
  <c r="C16" i="10" s="1"/>
  <c r="G12" i="13"/>
  <c r="D16" i="10" s="1"/>
  <c r="H12" i="13"/>
  <c r="E16" i="10" s="1"/>
  <c r="I12" i="13"/>
  <c r="F16" i="10" s="1"/>
  <c r="J12" i="13"/>
  <c r="G16" i="10" s="1"/>
  <c r="K12" i="13"/>
  <c r="H16" i="10" s="1"/>
  <c r="L12" i="13"/>
  <c r="I16" i="10" s="1"/>
  <c r="M12" i="13"/>
  <c r="J16" i="10" s="1"/>
  <c r="N12" i="13"/>
  <c r="K16" i="10" s="1"/>
  <c r="O12" i="13"/>
  <c r="L16" i="10" s="1"/>
  <c r="P12" i="13"/>
  <c r="M16" i="10" s="1"/>
  <c r="Q12" i="13"/>
  <c r="N16" i="10" s="1"/>
  <c r="R12" i="13"/>
  <c r="O16" i="10" s="1"/>
  <c r="S12" i="13"/>
  <c r="P16" i="10" s="1"/>
  <c r="T12" i="13"/>
  <c r="Q16" i="10" s="1"/>
  <c r="U12" i="13"/>
  <c r="R16" i="10" s="1"/>
  <c r="V12" i="13"/>
  <c r="S16" i="10" s="1"/>
  <c r="W12" i="13"/>
  <c r="T16" i="10" s="1"/>
  <c r="X12" i="13"/>
  <c r="U16" i="10" s="1"/>
  <c r="Y12" i="13"/>
  <c r="V16" i="10" s="1"/>
  <c r="Z12" i="13"/>
  <c r="W16" i="10" s="1"/>
  <c r="AA12" i="13"/>
  <c r="X16" i="10" s="1"/>
  <c r="AB12" i="13"/>
  <c r="Y16" i="10" s="1"/>
  <c r="AC12" i="13"/>
  <c r="Z16" i="10" s="1"/>
  <c r="AD12" i="13"/>
  <c r="AA16" i="10" s="1"/>
  <c r="AE12" i="13"/>
  <c r="AB16" i="10" s="1"/>
  <c r="AF12" i="13"/>
  <c r="AC16" i="10" s="1"/>
  <c r="AG12" i="13"/>
  <c r="AD16" i="10" s="1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F14" i="13"/>
  <c r="C27" i="10" s="1"/>
  <c r="G14" i="13"/>
  <c r="D27" i="10" s="1"/>
  <c r="H14" i="13"/>
  <c r="E27" i="10" s="1"/>
  <c r="I14" i="13"/>
  <c r="F27" i="10" s="1"/>
  <c r="J14" i="13"/>
  <c r="G27" i="10" s="1"/>
  <c r="K14" i="13"/>
  <c r="H27" i="10" s="1"/>
  <c r="L14" i="13"/>
  <c r="I27" i="10" s="1"/>
  <c r="M14" i="13"/>
  <c r="J27" i="10" s="1"/>
  <c r="N14" i="13"/>
  <c r="K27" i="10" s="1"/>
  <c r="O14" i="13"/>
  <c r="L27" i="10" s="1"/>
  <c r="P14" i="13"/>
  <c r="M27" i="10" s="1"/>
  <c r="Q14" i="13"/>
  <c r="N27" i="10" s="1"/>
  <c r="R14" i="13"/>
  <c r="O27" i="10" s="1"/>
  <c r="S14" i="13"/>
  <c r="P27" i="10" s="1"/>
  <c r="T14" i="13"/>
  <c r="Q27" i="10" s="1"/>
  <c r="U14" i="13"/>
  <c r="R27" i="10" s="1"/>
  <c r="V14" i="13"/>
  <c r="S27" i="10" s="1"/>
  <c r="W14" i="13"/>
  <c r="T27" i="10" s="1"/>
  <c r="X14" i="13"/>
  <c r="U27" i="10" s="1"/>
  <c r="Y14" i="13"/>
  <c r="V27" i="10" s="1"/>
  <c r="Z14" i="13"/>
  <c r="W27" i="10" s="1"/>
  <c r="AA14" i="13"/>
  <c r="X27" i="10" s="1"/>
  <c r="AB14" i="13"/>
  <c r="Y27" i="10" s="1"/>
  <c r="AC14" i="13"/>
  <c r="Z27" i="10" s="1"/>
  <c r="AD14" i="13"/>
  <c r="AA27" i="10" s="1"/>
  <c r="AE14" i="13"/>
  <c r="AB27" i="10" s="1"/>
  <c r="AF14" i="13"/>
  <c r="AC27" i="10" s="1"/>
  <c r="AG14" i="13"/>
  <c r="AD27" i="10" s="1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F16" i="13"/>
  <c r="C38" i="10" s="1"/>
  <c r="G16" i="13"/>
  <c r="D38" i="10" s="1"/>
  <c r="H16" i="13"/>
  <c r="E38" i="10" s="1"/>
  <c r="I16" i="13"/>
  <c r="F38" i="10" s="1"/>
  <c r="J16" i="13"/>
  <c r="G38" i="10" s="1"/>
  <c r="K16" i="13"/>
  <c r="H38" i="10" s="1"/>
  <c r="L16" i="13"/>
  <c r="I38" i="10" s="1"/>
  <c r="M16" i="13"/>
  <c r="J38" i="10" s="1"/>
  <c r="N16" i="13"/>
  <c r="K38" i="10" s="1"/>
  <c r="O16" i="13"/>
  <c r="L38" i="10" s="1"/>
  <c r="P16" i="13"/>
  <c r="M38" i="10" s="1"/>
  <c r="Q16" i="13"/>
  <c r="N38" i="10" s="1"/>
  <c r="R16" i="13"/>
  <c r="O38" i="10" s="1"/>
  <c r="S16" i="13"/>
  <c r="P38" i="10" s="1"/>
  <c r="T16" i="13"/>
  <c r="Q38" i="10" s="1"/>
  <c r="U16" i="13"/>
  <c r="R38" i="10" s="1"/>
  <c r="V16" i="13"/>
  <c r="S38" i="10" s="1"/>
  <c r="W16" i="13"/>
  <c r="T38" i="10" s="1"/>
  <c r="X16" i="13"/>
  <c r="U38" i="10" s="1"/>
  <c r="Y16" i="13"/>
  <c r="V38" i="10" s="1"/>
  <c r="Z16" i="13"/>
  <c r="W38" i="10" s="1"/>
  <c r="AA16" i="13"/>
  <c r="X38" i="10" s="1"/>
  <c r="AB16" i="13"/>
  <c r="Y38" i="10" s="1"/>
  <c r="AC16" i="13"/>
  <c r="Z38" i="10" s="1"/>
  <c r="AD16" i="13"/>
  <c r="AA38" i="10" s="1"/>
  <c r="AE16" i="13"/>
  <c r="AB38" i="10" s="1"/>
  <c r="AF16" i="13"/>
  <c r="AC38" i="10" s="1"/>
  <c r="AG16" i="13"/>
  <c r="AD38" i="10" s="1"/>
  <c r="E10" i="13"/>
  <c r="E11" i="13"/>
  <c r="E12" i="13"/>
  <c r="E13" i="13"/>
  <c r="E14" i="13"/>
  <c r="E15" i="13"/>
  <c r="E16" i="13"/>
  <c r="B38" i="10" s="1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F10" i="12"/>
  <c r="C4" i="10" s="1"/>
  <c r="G10" i="12"/>
  <c r="D4" i="10" s="1"/>
  <c r="H10" i="12"/>
  <c r="E4" i="10" s="1"/>
  <c r="I10" i="12"/>
  <c r="F4" i="10" s="1"/>
  <c r="J10" i="12"/>
  <c r="G4" i="10" s="1"/>
  <c r="K10" i="12"/>
  <c r="H4" i="10" s="1"/>
  <c r="L10" i="12"/>
  <c r="I4" i="10" s="1"/>
  <c r="M10" i="12"/>
  <c r="J4" i="10" s="1"/>
  <c r="N10" i="12"/>
  <c r="K4" i="10" s="1"/>
  <c r="O10" i="12"/>
  <c r="L4" i="10" s="1"/>
  <c r="P10" i="12"/>
  <c r="M4" i="10" s="1"/>
  <c r="Q10" i="12"/>
  <c r="N4" i="10" s="1"/>
  <c r="R10" i="12"/>
  <c r="O4" i="10" s="1"/>
  <c r="S10" i="12"/>
  <c r="P4" i="10" s="1"/>
  <c r="T10" i="12"/>
  <c r="Q4" i="10" s="1"/>
  <c r="U10" i="12"/>
  <c r="R4" i="10" s="1"/>
  <c r="V10" i="12"/>
  <c r="S4" i="10" s="1"/>
  <c r="W10" i="12"/>
  <c r="T4" i="10" s="1"/>
  <c r="X10" i="12"/>
  <c r="U4" i="10" s="1"/>
  <c r="Y10" i="12"/>
  <c r="V4" i="10" s="1"/>
  <c r="Z10" i="12"/>
  <c r="W4" i="10" s="1"/>
  <c r="AA10" i="12"/>
  <c r="X4" i="10" s="1"/>
  <c r="AB10" i="12"/>
  <c r="Y4" i="10" s="1"/>
  <c r="AC10" i="12"/>
  <c r="Z4" i="10" s="1"/>
  <c r="AD10" i="12"/>
  <c r="AA4" i="10" s="1"/>
  <c r="AE10" i="12"/>
  <c r="AB4" i="10" s="1"/>
  <c r="AF10" i="12"/>
  <c r="AC4" i="10" s="1"/>
  <c r="AG10" i="12"/>
  <c r="AD4" i="10" s="1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F12" i="12"/>
  <c r="C15" i="10" s="1"/>
  <c r="G12" i="12"/>
  <c r="D15" i="10" s="1"/>
  <c r="H12" i="12"/>
  <c r="E15" i="10" s="1"/>
  <c r="I12" i="12"/>
  <c r="F15" i="10" s="1"/>
  <c r="J12" i="12"/>
  <c r="G15" i="10" s="1"/>
  <c r="K12" i="12"/>
  <c r="H15" i="10" s="1"/>
  <c r="L12" i="12"/>
  <c r="I15" i="10" s="1"/>
  <c r="M12" i="12"/>
  <c r="J15" i="10" s="1"/>
  <c r="N12" i="12"/>
  <c r="K15" i="10" s="1"/>
  <c r="O12" i="12"/>
  <c r="L15" i="10" s="1"/>
  <c r="P12" i="12"/>
  <c r="M15" i="10" s="1"/>
  <c r="Q12" i="12"/>
  <c r="N15" i="10" s="1"/>
  <c r="R12" i="12"/>
  <c r="O15" i="10" s="1"/>
  <c r="S12" i="12"/>
  <c r="P15" i="10" s="1"/>
  <c r="T12" i="12"/>
  <c r="Q15" i="10" s="1"/>
  <c r="U12" i="12"/>
  <c r="R15" i="10" s="1"/>
  <c r="V12" i="12"/>
  <c r="S15" i="10" s="1"/>
  <c r="W12" i="12"/>
  <c r="T15" i="10" s="1"/>
  <c r="X12" i="12"/>
  <c r="U15" i="10" s="1"/>
  <c r="Y12" i="12"/>
  <c r="V15" i="10" s="1"/>
  <c r="Z12" i="12"/>
  <c r="W15" i="10" s="1"/>
  <c r="AA12" i="12"/>
  <c r="X15" i="10" s="1"/>
  <c r="AB12" i="12"/>
  <c r="Y15" i="10" s="1"/>
  <c r="AC12" i="12"/>
  <c r="Z15" i="10" s="1"/>
  <c r="AD12" i="12"/>
  <c r="AA15" i="10" s="1"/>
  <c r="AE12" i="12"/>
  <c r="AB15" i="10" s="1"/>
  <c r="AF12" i="12"/>
  <c r="AC15" i="10" s="1"/>
  <c r="AG12" i="12"/>
  <c r="AD15" i="10" s="1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F14" i="12"/>
  <c r="C26" i="10" s="1"/>
  <c r="G14" i="12"/>
  <c r="D26" i="10" s="1"/>
  <c r="H14" i="12"/>
  <c r="E26" i="10" s="1"/>
  <c r="I14" i="12"/>
  <c r="F26" i="10" s="1"/>
  <c r="J14" i="12"/>
  <c r="G26" i="10" s="1"/>
  <c r="K14" i="12"/>
  <c r="H26" i="10" s="1"/>
  <c r="L14" i="12"/>
  <c r="I26" i="10" s="1"/>
  <c r="M14" i="12"/>
  <c r="J26" i="10" s="1"/>
  <c r="N14" i="12"/>
  <c r="K26" i="10" s="1"/>
  <c r="O14" i="12"/>
  <c r="L26" i="10" s="1"/>
  <c r="P14" i="12"/>
  <c r="M26" i="10" s="1"/>
  <c r="Q14" i="12"/>
  <c r="N26" i="10" s="1"/>
  <c r="R14" i="12"/>
  <c r="O26" i="10" s="1"/>
  <c r="S14" i="12"/>
  <c r="P26" i="10" s="1"/>
  <c r="T14" i="12"/>
  <c r="Q26" i="10" s="1"/>
  <c r="U14" i="12"/>
  <c r="R26" i="10" s="1"/>
  <c r="V14" i="12"/>
  <c r="S26" i="10" s="1"/>
  <c r="W14" i="12"/>
  <c r="T26" i="10" s="1"/>
  <c r="X14" i="12"/>
  <c r="U26" i="10" s="1"/>
  <c r="Y14" i="12"/>
  <c r="V26" i="10" s="1"/>
  <c r="Z14" i="12"/>
  <c r="W26" i="10" s="1"/>
  <c r="AA14" i="12"/>
  <c r="X26" i="10" s="1"/>
  <c r="AB14" i="12"/>
  <c r="Y26" i="10" s="1"/>
  <c r="AC14" i="12"/>
  <c r="Z26" i="10" s="1"/>
  <c r="AD14" i="12"/>
  <c r="AA26" i="10" s="1"/>
  <c r="AE14" i="12"/>
  <c r="AB26" i="10" s="1"/>
  <c r="AF14" i="12"/>
  <c r="AC26" i="10" s="1"/>
  <c r="AG14" i="12"/>
  <c r="AD26" i="10" s="1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F16" i="12"/>
  <c r="C37" i="10" s="1"/>
  <c r="G16" i="12"/>
  <c r="D37" i="10" s="1"/>
  <c r="H16" i="12"/>
  <c r="E37" i="10" s="1"/>
  <c r="I16" i="12"/>
  <c r="F37" i="10" s="1"/>
  <c r="J16" i="12"/>
  <c r="G37" i="10" s="1"/>
  <c r="K16" i="12"/>
  <c r="H37" i="10" s="1"/>
  <c r="L16" i="12"/>
  <c r="I37" i="10" s="1"/>
  <c r="M16" i="12"/>
  <c r="J37" i="10" s="1"/>
  <c r="N16" i="12"/>
  <c r="K37" i="10" s="1"/>
  <c r="O16" i="12"/>
  <c r="L37" i="10" s="1"/>
  <c r="P16" i="12"/>
  <c r="M37" i="10" s="1"/>
  <c r="Q16" i="12"/>
  <c r="N37" i="10" s="1"/>
  <c r="R16" i="12"/>
  <c r="O37" i="10" s="1"/>
  <c r="S16" i="12"/>
  <c r="P37" i="10" s="1"/>
  <c r="T16" i="12"/>
  <c r="Q37" i="10" s="1"/>
  <c r="U16" i="12"/>
  <c r="R37" i="10" s="1"/>
  <c r="V16" i="12"/>
  <c r="S37" i="10" s="1"/>
  <c r="W16" i="12"/>
  <c r="T37" i="10" s="1"/>
  <c r="X16" i="12"/>
  <c r="U37" i="10" s="1"/>
  <c r="Y16" i="12"/>
  <c r="V37" i="10" s="1"/>
  <c r="Z16" i="12"/>
  <c r="W37" i="10" s="1"/>
  <c r="AA16" i="12"/>
  <c r="X37" i="10" s="1"/>
  <c r="AB16" i="12"/>
  <c r="Y37" i="10" s="1"/>
  <c r="AC16" i="12"/>
  <c r="Z37" i="10" s="1"/>
  <c r="AD16" i="12"/>
  <c r="AA37" i="10" s="1"/>
  <c r="AE16" i="12"/>
  <c r="AB37" i="10" s="1"/>
  <c r="AF16" i="12"/>
  <c r="AC37" i="10" s="1"/>
  <c r="AG16" i="12"/>
  <c r="AD37" i="10" s="1"/>
  <c r="E10" i="12"/>
  <c r="B4" i="10" s="1"/>
  <c r="E11" i="12"/>
  <c r="E12" i="12"/>
  <c r="B15" i="10" s="1"/>
  <c r="E13" i="12"/>
  <c r="E14" i="12"/>
  <c r="B26" i="10" s="1"/>
  <c r="E15" i="12"/>
  <c r="E16" i="12"/>
  <c r="B37" i="10" s="1"/>
  <c r="E9" i="12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F10" i="11"/>
  <c r="C3" i="10" s="1"/>
  <c r="G10" i="11"/>
  <c r="D3" i="10" s="1"/>
  <c r="H10" i="11"/>
  <c r="E3" i="10" s="1"/>
  <c r="I10" i="11"/>
  <c r="F3" i="10" s="1"/>
  <c r="J10" i="11"/>
  <c r="G3" i="10" s="1"/>
  <c r="K10" i="11"/>
  <c r="H3" i="10" s="1"/>
  <c r="L10" i="11"/>
  <c r="I3" i="10" s="1"/>
  <c r="M10" i="11"/>
  <c r="J3" i="10" s="1"/>
  <c r="N10" i="11"/>
  <c r="K3" i="10" s="1"/>
  <c r="O10" i="11"/>
  <c r="L3" i="10" s="1"/>
  <c r="P10" i="11"/>
  <c r="M3" i="10" s="1"/>
  <c r="Q10" i="11"/>
  <c r="N3" i="10" s="1"/>
  <c r="R10" i="11"/>
  <c r="O3" i="10" s="1"/>
  <c r="S10" i="11"/>
  <c r="P3" i="10" s="1"/>
  <c r="T10" i="11"/>
  <c r="Q3" i="10" s="1"/>
  <c r="U10" i="11"/>
  <c r="R3" i="10" s="1"/>
  <c r="V10" i="11"/>
  <c r="S3" i="10" s="1"/>
  <c r="W10" i="11"/>
  <c r="T3" i="10" s="1"/>
  <c r="X10" i="11"/>
  <c r="U3" i="10" s="1"/>
  <c r="Y10" i="11"/>
  <c r="V3" i="10" s="1"/>
  <c r="Z10" i="11"/>
  <c r="W3" i="10" s="1"/>
  <c r="AA10" i="11"/>
  <c r="X3" i="10" s="1"/>
  <c r="AB10" i="11"/>
  <c r="Y3" i="10" s="1"/>
  <c r="AC10" i="11"/>
  <c r="Z3" i="10" s="1"/>
  <c r="AD10" i="11"/>
  <c r="AA3" i="10" s="1"/>
  <c r="AE10" i="11"/>
  <c r="AB3" i="10" s="1"/>
  <c r="AF10" i="11"/>
  <c r="AC3" i="10" s="1"/>
  <c r="AG10" i="11"/>
  <c r="AD3" i="10" s="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F12" i="11"/>
  <c r="C14" i="10" s="1"/>
  <c r="G12" i="11"/>
  <c r="D14" i="10" s="1"/>
  <c r="H12" i="11"/>
  <c r="E14" i="10" s="1"/>
  <c r="I12" i="11"/>
  <c r="F14" i="10" s="1"/>
  <c r="J12" i="11"/>
  <c r="G14" i="10" s="1"/>
  <c r="K12" i="11"/>
  <c r="H14" i="10" s="1"/>
  <c r="L12" i="11"/>
  <c r="I14" i="10" s="1"/>
  <c r="M12" i="11"/>
  <c r="J14" i="10" s="1"/>
  <c r="N12" i="11"/>
  <c r="K14" i="10" s="1"/>
  <c r="O12" i="11"/>
  <c r="L14" i="10" s="1"/>
  <c r="P12" i="11"/>
  <c r="M14" i="10" s="1"/>
  <c r="Q12" i="11"/>
  <c r="N14" i="10" s="1"/>
  <c r="R12" i="11"/>
  <c r="O14" i="10" s="1"/>
  <c r="S12" i="11"/>
  <c r="P14" i="10" s="1"/>
  <c r="T12" i="11"/>
  <c r="Q14" i="10" s="1"/>
  <c r="U12" i="11"/>
  <c r="R14" i="10" s="1"/>
  <c r="V12" i="11"/>
  <c r="S14" i="10" s="1"/>
  <c r="W12" i="11"/>
  <c r="T14" i="10" s="1"/>
  <c r="X12" i="11"/>
  <c r="U14" i="10" s="1"/>
  <c r="Y12" i="11"/>
  <c r="V14" i="10" s="1"/>
  <c r="Z12" i="11"/>
  <c r="W14" i="10" s="1"/>
  <c r="AA12" i="11"/>
  <c r="X14" i="10" s="1"/>
  <c r="AB12" i="11"/>
  <c r="Y14" i="10" s="1"/>
  <c r="AC12" i="11"/>
  <c r="Z14" i="10" s="1"/>
  <c r="AD12" i="11"/>
  <c r="AA14" i="10" s="1"/>
  <c r="AE12" i="11"/>
  <c r="AB14" i="10" s="1"/>
  <c r="AF12" i="11"/>
  <c r="AC14" i="10" s="1"/>
  <c r="AG12" i="11"/>
  <c r="AD14" i="10" s="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F14" i="11"/>
  <c r="C25" i="10" s="1"/>
  <c r="G14" i="11"/>
  <c r="D25" i="10" s="1"/>
  <c r="H14" i="11"/>
  <c r="E25" i="10" s="1"/>
  <c r="I14" i="11"/>
  <c r="F25" i="10" s="1"/>
  <c r="J14" i="11"/>
  <c r="G25" i="10" s="1"/>
  <c r="K14" i="11"/>
  <c r="H25" i="10" s="1"/>
  <c r="L14" i="11"/>
  <c r="I25" i="10" s="1"/>
  <c r="M14" i="11"/>
  <c r="J25" i="10" s="1"/>
  <c r="N14" i="11"/>
  <c r="K25" i="10" s="1"/>
  <c r="O14" i="11"/>
  <c r="L25" i="10" s="1"/>
  <c r="P14" i="11"/>
  <c r="M25" i="10" s="1"/>
  <c r="Q14" i="11"/>
  <c r="N25" i="10" s="1"/>
  <c r="R14" i="11"/>
  <c r="O25" i="10" s="1"/>
  <c r="S14" i="11"/>
  <c r="P25" i="10" s="1"/>
  <c r="T14" i="11"/>
  <c r="Q25" i="10" s="1"/>
  <c r="U14" i="11"/>
  <c r="R25" i="10" s="1"/>
  <c r="V14" i="11"/>
  <c r="S25" i="10" s="1"/>
  <c r="W14" i="11"/>
  <c r="T25" i="10" s="1"/>
  <c r="X14" i="11"/>
  <c r="U25" i="10" s="1"/>
  <c r="Y14" i="11"/>
  <c r="V25" i="10" s="1"/>
  <c r="Z14" i="11"/>
  <c r="W25" i="10" s="1"/>
  <c r="AA14" i="11"/>
  <c r="X25" i="10" s="1"/>
  <c r="AB14" i="11"/>
  <c r="Y25" i="10" s="1"/>
  <c r="AC14" i="11"/>
  <c r="Z25" i="10" s="1"/>
  <c r="AD14" i="11"/>
  <c r="AA25" i="10" s="1"/>
  <c r="AE14" i="11"/>
  <c r="AB25" i="10" s="1"/>
  <c r="AF14" i="11"/>
  <c r="AC25" i="10" s="1"/>
  <c r="AG14" i="11"/>
  <c r="AD25" i="10" s="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F16" i="11"/>
  <c r="C36" i="10" s="1"/>
  <c r="G16" i="11"/>
  <c r="D36" i="10" s="1"/>
  <c r="H16" i="11"/>
  <c r="E36" i="10" s="1"/>
  <c r="I16" i="11"/>
  <c r="F36" i="10" s="1"/>
  <c r="J16" i="11"/>
  <c r="G36" i="10" s="1"/>
  <c r="K16" i="11"/>
  <c r="H36" i="10" s="1"/>
  <c r="L16" i="11"/>
  <c r="I36" i="10" s="1"/>
  <c r="M16" i="11"/>
  <c r="J36" i="10" s="1"/>
  <c r="N16" i="11"/>
  <c r="K36" i="10" s="1"/>
  <c r="O16" i="11"/>
  <c r="L36" i="10" s="1"/>
  <c r="P16" i="11"/>
  <c r="M36" i="10" s="1"/>
  <c r="Q16" i="11"/>
  <c r="N36" i="10" s="1"/>
  <c r="R16" i="11"/>
  <c r="O36" i="10" s="1"/>
  <c r="S16" i="11"/>
  <c r="P36" i="10" s="1"/>
  <c r="T16" i="11"/>
  <c r="Q36" i="10" s="1"/>
  <c r="U16" i="11"/>
  <c r="R36" i="10" s="1"/>
  <c r="V16" i="11"/>
  <c r="S36" i="10" s="1"/>
  <c r="W16" i="11"/>
  <c r="T36" i="10" s="1"/>
  <c r="X16" i="11"/>
  <c r="U36" i="10" s="1"/>
  <c r="Y16" i="11"/>
  <c r="V36" i="10" s="1"/>
  <c r="Z16" i="11"/>
  <c r="W36" i="10" s="1"/>
  <c r="AA16" i="11"/>
  <c r="X36" i="10" s="1"/>
  <c r="AB16" i="11"/>
  <c r="Y36" i="10" s="1"/>
  <c r="AC16" i="11"/>
  <c r="Z36" i="10" s="1"/>
  <c r="AD16" i="11"/>
  <c r="AA36" i="10" s="1"/>
  <c r="AE16" i="11"/>
  <c r="AB36" i="10" s="1"/>
  <c r="AF16" i="11"/>
  <c r="AC36" i="10" s="1"/>
  <c r="AG16" i="11"/>
  <c r="AD36" i="10" s="1"/>
  <c r="E10" i="11"/>
  <c r="B3" i="10" s="1"/>
  <c r="E11" i="11"/>
  <c r="E12" i="11"/>
  <c r="B14" i="10" s="1"/>
  <c r="E13" i="11"/>
  <c r="E14" i="11"/>
  <c r="B25" i="10" s="1"/>
  <c r="E15" i="11"/>
  <c r="E16" i="11"/>
  <c r="B36" i="10" s="1"/>
  <c r="E9" i="11"/>
  <c r="B16" i="10" l="1"/>
  <c r="B43" i="10"/>
  <c r="B21" i="10"/>
  <c r="AB43" i="10"/>
  <c r="X43" i="10"/>
  <c r="T43" i="10"/>
  <c r="P43" i="10"/>
  <c r="L43" i="10"/>
  <c r="H43" i="10"/>
  <c r="D43" i="10"/>
  <c r="Z32" i="10"/>
  <c r="V32" i="10"/>
  <c r="R32" i="10"/>
  <c r="N32" i="10"/>
  <c r="J32" i="10"/>
  <c r="F32" i="10"/>
  <c r="AB21" i="10"/>
  <c r="X21" i="10"/>
  <c r="T21" i="10"/>
  <c r="P21" i="10"/>
  <c r="L21" i="10"/>
  <c r="H21" i="10"/>
  <c r="D21" i="10"/>
  <c r="Z10" i="10"/>
  <c r="V10" i="10"/>
  <c r="R10" i="10"/>
  <c r="N10" i="10"/>
  <c r="J10" i="10"/>
  <c r="F10" i="10"/>
  <c r="B27" i="10"/>
  <c r="B5" i="10"/>
  <c r="B28" i="10"/>
  <c r="B6" i="10"/>
  <c r="B30" i="10"/>
  <c r="B8" i="10"/>
  <c r="B31" i="10"/>
  <c r="B9" i="10"/>
  <c r="B32" i="10"/>
  <c r="B10" i="10"/>
  <c r="AD80" i="10"/>
  <c r="AD69" i="10"/>
  <c r="Z80" i="10"/>
  <c r="Z69" i="10"/>
  <c r="V80" i="10"/>
  <c r="V69" i="10"/>
  <c r="T80" i="10"/>
  <c r="T69" i="10"/>
  <c r="P80" i="10"/>
  <c r="P69" i="10"/>
  <c r="L80" i="10"/>
  <c r="L69" i="10"/>
  <c r="H80" i="10"/>
  <c r="H69" i="10"/>
  <c r="F80" i="10"/>
  <c r="F69" i="10"/>
  <c r="B80" i="10"/>
  <c r="B69" i="10"/>
  <c r="B58" i="10"/>
  <c r="B47" i="10"/>
  <c r="AC69" i="10"/>
  <c r="AC80" i="10"/>
  <c r="AA69" i="10"/>
  <c r="AA80" i="10"/>
  <c r="Y69" i="10"/>
  <c r="Y80" i="10"/>
  <c r="W69" i="10"/>
  <c r="W80" i="10"/>
  <c r="U69" i="10"/>
  <c r="U80" i="10"/>
  <c r="S69" i="10"/>
  <c r="S80" i="10"/>
  <c r="Q69" i="10"/>
  <c r="Q80" i="10"/>
  <c r="O69" i="10"/>
  <c r="O80" i="10"/>
  <c r="M69" i="10"/>
  <c r="M80" i="10"/>
  <c r="K69" i="10"/>
  <c r="K80" i="10"/>
  <c r="I69" i="10"/>
  <c r="I80" i="10"/>
  <c r="G69" i="10"/>
  <c r="G80" i="10"/>
  <c r="E69" i="10"/>
  <c r="E80" i="10"/>
  <c r="C69" i="10"/>
  <c r="C80" i="10"/>
  <c r="AC58" i="10"/>
  <c r="AC47" i="10"/>
  <c r="AA58" i="10"/>
  <c r="AA47" i="10"/>
  <c r="Y58" i="10"/>
  <c r="Y47" i="10"/>
  <c r="W58" i="10"/>
  <c r="W47" i="10"/>
  <c r="U58" i="10"/>
  <c r="U47" i="10"/>
  <c r="S58" i="10"/>
  <c r="S47" i="10"/>
  <c r="Q58" i="10"/>
  <c r="Q47" i="10"/>
  <c r="O58" i="10"/>
  <c r="O47" i="10"/>
  <c r="M58" i="10"/>
  <c r="M47" i="10"/>
  <c r="K58" i="10"/>
  <c r="K47" i="10"/>
  <c r="I58" i="10"/>
  <c r="I47" i="10"/>
  <c r="G58" i="10"/>
  <c r="G47" i="10"/>
  <c r="E58" i="10"/>
  <c r="E47" i="10"/>
  <c r="C58" i="10"/>
  <c r="C47" i="10"/>
  <c r="B81" i="10"/>
  <c r="B70" i="10"/>
  <c r="B59" i="10"/>
  <c r="B48" i="10"/>
  <c r="AC70" i="10"/>
  <c r="AC81" i="10"/>
  <c r="AA70" i="10"/>
  <c r="AA81" i="10"/>
  <c r="Y70" i="10"/>
  <c r="Y81" i="10"/>
  <c r="W70" i="10"/>
  <c r="W81" i="10"/>
  <c r="U70" i="10"/>
  <c r="U81" i="10"/>
  <c r="S70" i="10"/>
  <c r="S81" i="10"/>
  <c r="Q70" i="10"/>
  <c r="Q81" i="10"/>
  <c r="O70" i="10"/>
  <c r="O81" i="10"/>
  <c r="M70" i="10"/>
  <c r="M81" i="10"/>
  <c r="K70" i="10"/>
  <c r="K81" i="10"/>
  <c r="I70" i="10"/>
  <c r="I81" i="10"/>
  <c r="G70" i="10"/>
  <c r="G81" i="10"/>
  <c r="E70" i="10"/>
  <c r="E81" i="10"/>
  <c r="C70" i="10"/>
  <c r="C81" i="10"/>
  <c r="AC59" i="10"/>
  <c r="AC48" i="10"/>
  <c r="AA59" i="10"/>
  <c r="AA48" i="10"/>
  <c r="Y59" i="10"/>
  <c r="Y48" i="10"/>
  <c r="W59" i="10"/>
  <c r="W48" i="10"/>
  <c r="U59" i="10"/>
  <c r="U48" i="10"/>
  <c r="S59" i="10"/>
  <c r="S48" i="10"/>
  <c r="Q59" i="10"/>
  <c r="Q48" i="10"/>
  <c r="O59" i="10"/>
  <c r="O48" i="10"/>
  <c r="M59" i="10"/>
  <c r="M48" i="10"/>
  <c r="K59" i="10"/>
  <c r="K48" i="10"/>
  <c r="I59" i="10"/>
  <c r="I48" i="10"/>
  <c r="G59" i="10"/>
  <c r="G48" i="10"/>
  <c r="E59" i="10"/>
  <c r="E48" i="10"/>
  <c r="C59" i="10"/>
  <c r="C48" i="10"/>
  <c r="AD82" i="10"/>
  <c r="AD71" i="10"/>
  <c r="AB82" i="10"/>
  <c r="AB71" i="10"/>
  <c r="Z82" i="10"/>
  <c r="Z71" i="10"/>
  <c r="X82" i="10"/>
  <c r="X71" i="10"/>
  <c r="V82" i="10"/>
  <c r="V71" i="10"/>
  <c r="T82" i="10"/>
  <c r="T71" i="10"/>
  <c r="R82" i="10"/>
  <c r="R71" i="10"/>
  <c r="P82" i="10"/>
  <c r="P71" i="10"/>
  <c r="N82" i="10"/>
  <c r="N71" i="10"/>
  <c r="L82" i="10"/>
  <c r="L71" i="10"/>
  <c r="J82" i="10"/>
  <c r="J71" i="10"/>
  <c r="H82" i="10"/>
  <c r="H71" i="10"/>
  <c r="F82" i="10"/>
  <c r="F71" i="10"/>
  <c r="D82" i="10"/>
  <c r="D71" i="10"/>
  <c r="AD60" i="10"/>
  <c r="AD49" i="10"/>
  <c r="AB60" i="10"/>
  <c r="AB49" i="10"/>
  <c r="Z60" i="10"/>
  <c r="Z49" i="10"/>
  <c r="X60" i="10"/>
  <c r="X49" i="10"/>
  <c r="V60" i="10"/>
  <c r="V49" i="10"/>
  <c r="T60" i="10"/>
  <c r="T49" i="10"/>
  <c r="R60" i="10"/>
  <c r="R49" i="10"/>
  <c r="P60" i="10"/>
  <c r="P49" i="10"/>
  <c r="N60" i="10"/>
  <c r="N49" i="10"/>
  <c r="L60" i="10"/>
  <c r="L49" i="10"/>
  <c r="J60" i="10"/>
  <c r="J49" i="10"/>
  <c r="H60" i="10"/>
  <c r="H49" i="10"/>
  <c r="F60" i="10"/>
  <c r="F49" i="10"/>
  <c r="D60" i="10"/>
  <c r="D49" i="10"/>
  <c r="AD84" i="10"/>
  <c r="AD73" i="10"/>
  <c r="AB84" i="10"/>
  <c r="AB73" i="10"/>
  <c r="Z84" i="10"/>
  <c r="Z73" i="10"/>
  <c r="X84" i="10"/>
  <c r="X73" i="10"/>
  <c r="V84" i="10"/>
  <c r="V73" i="10"/>
  <c r="T84" i="10"/>
  <c r="T73" i="10"/>
  <c r="R84" i="10"/>
  <c r="R73" i="10"/>
  <c r="P84" i="10"/>
  <c r="P73" i="10"/>
  <c r="N84" i="10"/>
  <c r="N73" i="10"/>
  <c r="L84" i="10"/>
  <c r="L73" i="10"/>
  <c r="J84" i="10"/>
  <c r="J73" i="10"/>
  <c r="H84" i="10"/>
  <c r="H73" i="10"/>
  <c r="F84" i="10"/>
  <c r="F73" i="10"/>
  <c r="D84" i="10"/>
  <c r="D73" i="10"/>
  <c r="AD62" i="10"/>
  <c r="AD51" i="10"/>
  <c r="AB62" i="10"/>
  <c r="AB51" i="10"/>
  <c r="Z62" i="10"/>
  <c r="Z51" i="10"/>
  <c r="X62" i="10"/>
  <c r="X51" i="10"/>
  <c r="V62" i="10"/>
  <c r="V51" i="10"/>
  <c r="T62" i="10"/>
  <c r="T51" i="10"/>
  <c r="R62" i="10"/>
  <c r="R51" i="10"/>
  <c r="P62" i="10"/>
  <c r="P51" i="10"/>
  <c r="N62" i="10"/>
  <c r="N51" i="10"/>
  <c r="L62" i="10"/>
  <c r="L51" i="10"/>
  <c r="J62" i="10"/>
  <c r="J51" i="10"/>
  <c r="H62" i="10"/>
  <c r="H51" i="10"/>
  <c r="F62" i="10"/>
  <c r="F51" i="10"/>
  <c r="D62" i="10"/>
  <c r="D51" i="10"/>
  <c r="AD85" i="10"/>
  <c r="AD74" i="10"/>
  <c r="AB85" i="10"/>
  <c r="AB74" i="10"/>
  <c r="Z85" i="10"/>
  <c r="Z74" i="10"/>
  <c r="X85" i="10"/>
  <c r="X74" i="10"/>
  <c r="V85" i="10"/>
  <c r="V74" i="10"/>
  <c r="T85" i="10"/>
  <c r="T74" i="10"/>
  <c r="R85" i="10"/>
  <c r="R74" i="10"/>
  <c r="P85" i="10"/>
  <c r="P74" i="10"/>
  <c r="N85" i="10"/>
  <c r="N74" i="10"/>
  <c r="L85" i="10"/>
  <c r="L74" i="10"/>
  <c r="J85" i="10"/>
  <c r="J74" i="10"/>
  <c r="H85" i="10"/>
  <c r="H74" i="10"/>
  <c r="F85" i="10"/>
  <c r="F74" i="10"/>
  <c r="D85" i="10"/>
  <c r="D74" i="10"/>
  <c r="AD63" i="10"/>
  <c r="AD52" i="10"/>
  <c r="AB63" i="10"/>
  <c r="AB52" i="10"/>
  <c r="Z63" i="10"/>
  <c r="Z52" i="10"/>
  <c r="X63" i="10"/>
  <c r="X52" i="10"/>
  <c r="V63" i="10"/>
  <c r="V52" i="10"/>
  <c r="T63" i="10"/>
  <c r="T52" i="10"/>
  <c r="R63" i="10"/>
  <c r="R52" i="10"/>
  <c r="P63" i="10"/>
  <c r="P52" i="10"/>
  <c r="N63" i="10"/>
  <c r="N52" i="10"/>
  <c r="L63" i="10"/>
  <c r="L52" i="10"/>
  <c r="J63" i="10"/>
  <c r="J52" i="10"/>
  <c r="H63" i="10"/>
  <c r="H52" i="10"/>
  <c r="F63" i="10"/>
  <c r="F52" i="10"/>
  <c r="D63" i="10"/>
  <c r="D52" i="10"/>
  <c r="AD86" i="10"/>
  <c r="AD75" i="10"/>
  <c r="AB86" i="10"/>
  <c r="AB75" i="10"/>
  <c r="Z86" i="10"/>
  <c r="Z75" i="10"/>
  <c r="X86" i="10"/>
  <c r="X75" i="10"/>
  <c r="V86" i="10"/>
  <c r="V75" i="10"/>
  <c r="T86" i="10"/>
  <c r="T75" i="10"/>
  <c r="R86" i="10"/>
  <c r="R75" i="10"/>
  <c r="P86" i="10"/>
  <c r="P75" i="10"/>
  <c r="N86" i="10"/>
  <c r="N75" i="10"/>
  <c r="L86" i="10"/>
  <c r="L75" i="10"/>
  <c r="J86" i="10"/>
  <c r="J75" i="10"/>
  <c r="H86" i="10"/>
  <c r="H75" i="10"/>
  <c r="F86" i="10"/>
  <c r="F75" i="10"/>
  <c r="D86" i="10"/>
  <c r="D75" i="10"/>
  <c r="AD64" i="10"/>
  <c r="AD53" i="10"/>
  <c r="AB64" i="10"/>
  <c r="AB53" i="10"/>
  <c r="Z64" i="10"/>
  <c r="Z53" i="10"/>
  <c r="X64" i="10"/>
  <c r="X53" i="10"/>
  <c r="V64" i="10"/>
  <c r="V53" i="10"/>
  <c r="T64" i="10"/>
  <c r="T53" i="10"/>
  <c r="R64" i="10"/>
  <c r="R53" i="10"/>
  <c r="P64" i="10"/>
  <c r="P53" i="10"/>
  <c r="N64" i="10"/>
  <c r="N53" i="10"/>
  <c r="L64" i="10"/>
  <c r="L53" i="10"/>
  <c r="J64" i="10"/>
  <c r="J53" i="10"/>
  <c r="H64" i="10"/>
  <c r="H53" i="10"/>
  <c r="F64" i="10"/>
  <c r="F53" i="10"/>
  <c r="D64" i="10"/>
  <c r="D53" i="10"/>
  <c r="AC87" i="10"/>
  <c r="AC76" i="10"/>
  <c r="AA87" i="10"/>
  <c r="AA76" i="10"/>
  <c r="Y87" i="10"/>
  <c r="Y76" i="10"/>
  <c r="W87" i="10"/>
  <c r="W76" i="10"/>
  <c r="U87" i="10"/>
  <c r="U76" i="10"/>
  <c r="S87" i="10"/>
  <c r="S76" i="10"/>
  <c r="Q87" i="10"/>
  <c r="Q76" i="10"/>
  <c r="O87" i="10"/>
  <c r="O76" i="10"/>
  <c r="M87" i="10"/>
  <c r="M76" i="10"/>
  <c r="K87" i="10"/>
  <c r="K76" i="10"/>
  <c r="I87" i="10"/>
  <c r="I76" i="10"/>
  <c r="G87" i="10"/>
  <c r="G76" i="10"/>
  <c r="E87" i="10"/>
  <c r="E76" i="10"/>
  <c r="C87" i="10"/>
  <c r="C76" i="10"/>
  <c r="AC65" i="10"/>
  <c r="AC54" i="10"/>
  <c r="AA65" i="10"/>
  <c r="AA54" i="10"/>
  <c r="Y65" i="10"/>
  <c r="Y54" i="10"/>
  <c r="W65" i="10"/>
  <c r="W54" i="10"/>
  <c r="U65" i="10"/>
  <c r="U54" i="10"/>
  <c r="S65" i="10"/>
  <c r="S54" i="10"/>
  <c r="Q65" i="10"/>
  <c r="Q54" i="10"/>
  <c r="O65" i="10"/>
  <c r="O54" i="10"/>
  <c r="M65" i="10"/>
  <c r="M54" i="10"/>
  <c r="K65" i="10"/>
  <c r="K54" i="10"/>
  <c r="I65" i="10"/>
  <c r="I54" i="10"/>
  <c r="G65" i="10"/>
  <c r="G54" i="10"/>
  <c r="E65" i="10"/>
  <c r="E54" i="10"/>
  <c r="C65" i="10"/>
  <c r="C54" i="10"/>
  <c r="AB80" i="10"/>
  <c r="AB69" i="10"/>
  <c r="X80" i="10"/>
  <c r="X69" i="10"/>
  <c r="R80" i="10"/>
  <c r="R69" i="10"/>
  <c r="N80" i="10"/>
  <c r="N69" i="10"/>
  <c r="J80" i="10"/>
  <c r="J69" i="10"/>
  <c r="D80" i="10"/>
  <c r="D69" i="10"/>
  <c r="AD58" i="10"/>
  <c r="AD47" i="10"/>
  <c r="AB58" i="10"/>
  <c r="AB47" i="10"/>
  <c r="Z58" i="10"/>
  <c r="Z47" i="10"/>
  <c r="X58" i="10"/>
  <c r="X47" i="10"/>
  <c r="V58" i="10"/>
  <c r="V47" i="10"/>
  <c r="T58" i="10"/>
  <c r="T47" i="10"/>
  <c r="R58" i="10"/>
  <c r="R47" i="10"/>
  <c r="P58" i="10"/>
  <c r="P47" i="10"/>
  <c r="N58" i="10"/>
  <c r="N47" i="10"/>
  <c r="L58" i="10"/>
  <c r="L47" i="10"/>
  <c r="J58" i="10"/>
  <c r="J47" i="10"/>
  <c r="H58" i="10"/>
  <c r="H47" i="10"/>
  <c r="F58" i="10"/>
  <c r="F47" i="10"/>
  <c r="D58" i="10"/>
  <c r="D47" i="10"/>
  <c r="AD81" i="10"/>
  <c r="AD70" i="10"/>
  <c r="AB81" i="10"/>
  <c r="AB70" i="10"/>
  <c r="Z81" i="10"/>
  <c r="Z70" i="10"/>
  <c r="X81" i="10"/>
  <c r="X70" i="10"/>
  <c r="V81" i="10"/>
  <c r="V70" i="10"/>
  <c r="T81" i="10"/>
  <c r="T70" i="10"/>
  <c r="R81" i="10"/>
  <c r="R70" i="10"/>
  <c r="P81" i="10"/>
  <c r="P70" i="10"/>
  <c r="N81" i="10"/>
  <c r="N70" i="10"/>
  <c r="L81" i="10"/>
  <c r="L70" i="10"/>
  <c r="J81" i="10"/>
  <c r="J70" i="10"/>
  <c r="H81" i="10"/>
  <c r="H70" i="10"/>
  <c r="F81" i="10"/>
  <c r="F70" i="10"/>
  <c r="D81" i="10"/>
  <c r="D70" i="10"/>
  <c r="AD59" i="10"/>
  <c r="AD48" i="10"/>
  <c r="AB59" i="10"/>
  <c r="AB48" i="10"/>
  <c r="Z59" i="10"/>
  <c r="Z48" i="10"/>
  <c r="X59" i="10"/>
  <c r="X48" i="10"/>
  <c r="V59" i="10"/>
  <c r="V48" i="10"/>
  <c r="T59" i="10"/>
  <c r="T48" i="10"/>
  <c r="R59" i="10"/>
  <c r="R48" i="10"/>
  <c r="P59" i="10"/>
  <c r="P48" i="10"/>
  <c r="N59" i="10"/>
  <c r="N48" i="10"/>
  <c r="L59" i="10"/>
  <c r="L48" i="10"/>
  <c r="J59" i="10"/>
  <c r="J48" i="10"/>
  <c r="H59" i="10"/>
  <c r="H48" i="10"/>
  <c r="F59" i="10"/>
  <c r="F48" i="10"/>
  <c r="D59" i="10"/>
  <c r="D48" i="10"/>
  <c r="B82" i="10"/>
  <c r="B71" i="10"/>
  <c r="B60" i="10"/>
  <c r="B49" i="10"/>
  <c r="AC71" i="10"/>
  <c r="AC82" i="10"/>
  <c r="AA71" i="10"/>
  <c r="AA82" i="10"/>
  <c r="Y71" i="10"/>
  <c r="Y82" i="10"/>
  <c r="W71" i="10"/>
  <c r="W82" i="10"/>
  <c r="U71" i="10"/>
  <c r="U82" i="10"/>
  <c r="S71" i="10"/>
  <c r="S82" i="10"/>
  <c r="Q71" i="10"/>
  <c r="Q82" i="10"/>
  <c r="O71" i="10"/>
  <c r="O82" i="10"/>
  <c r="M71" i="10"/>
  <c r="M82" i="10"/>
  <c r="K71" i="10"/>
  <c r="K82" i="10"/>
  <c r="I71" i="10"/>
  <c r="I82" i="10"/>
  <c r="G71" i="10"/>
  <c r="G82" i="10"/>
  <c r="E71" i="10"/>
  <c r="E82" i="10"/>
  <c r="C71" i="10"/>
  <c r="C82" i="10"/>
  <c r="AC60" i="10"/>
  <c r="AC49" i="10"/>
  <c r="AA60" i="10"/>
  <c r="AA49" i="10"/>
  <c r="Y60" i="10"/>
  <c r="Y49" i="10"/>
  <c r="W60" i="10"/>
  <c r="W49" i="10"/>
  <c r="U60" i="10"/>
  <c r="U49" i="10"/>
  <c r="S60" i="10"/>
  <c r="S49" i="10"/>
  <c r="Q60" i="10"/>
  <c r="Q49" i="10"/>
  <c r="O60" i="10"/>
  <c r="O49" i="10"/>
  <c r="M60" i="10"/>
  <c r="M49" i="10"/>
  <c r="K60" i="10"/>
  <c r="K49" i="10"/>
  <c r="I60" i="10"/>
  <c r="I49" i="10"/>
  <c r="G60" i="10"/>
  <c r="G49" i="10"/>
  <c r="E60" i="10"/>
  <c r="E49" i="10"/>
  <c r="C60" i="10"/>
  <c r="C49" i="10"/>
  <c r="B84" i="10"/>
  <c r="B50" i="10"/>
  <c r="AC84" i="10"/>
  <c r="AC73" i="10"/>
  <c r="AA84" i="10"/>
  <c r="AA73" i="10"/>
  <c r="Y84" i="10"/>
  <c r="Y73" i="10"/>
  <c r="W84" i="10"/>
  <c r="W73" i="10"/>
  <c r="U84" i="10"/>
  <c r="U73" i="10"/>
  <c r="S84" i="10"/>
  <c r="S73" i="10"/>
  <c r="Q84" i="10"/>
  <c r="Q73" i="10"/>
  <c r="O84" i="10"/>
  <c r="O73" i="10"/>
  <c r="M84" i="10"/>
  <c r="M73" i="10"/>
  <c r="K84" i="10"/>
  <c r="K73" i="10"/>
  <c r="I84" i="10"/>
  <c r="I73" i="10"/>
  <c r="G84" i="10"/>
  <c r="G73" i="10"/>
  <c r="E84" i="10"/>
  <c r="E73" i="10"/>
  <c r="C84" i="10"/>
  <c r="C73" i="10"/>
  <c r="AC62" i="10"/>
  <c r="AC51" i="10"/>
  <c r="AA62" i="10"/>
  <c r="AA51" i="10"/>
  <c r="Y62" i="10"/>
  <c r="Y51" i="10"/>
  <c r="W62" i="10"/>
  <c r="W51" i="10"/>
  <c r="U62" i="10"/>
  <c r="U51" i="10"/>
  <c r="S62" i="10"/>
  <c r="S51" i="10"/>
  <c r="Q62" i="10"/>
  <c r="Q51" i="10"/>
  <c r="O62" i="10"/>
  <c r="O51" i="10"/>
  <c r="M62" i="10"/>
  <c r="M51" i="10"/>
  <c r="K62" i="10"/>
  <c r="K51" i="10"/>
  <c r="I62" i="10"/>
  <c r="I51" i="10"/>
  <c r="G62" i="10"/>
  <c r="G51" i="10"/>
  <c r="E62" i="10"/>
  <c r="E51" i="10"/>
  <c r="C62" i="10"/>
  <c r="C51" i="10"/>
  <c r="B85" i="10"/>
  <c r="B74" i="10"/>
  <c r="B63" i="10"/>
  <c r="B52" i="10"/>
  <c r="AC85" i="10"/>
  <c r="AC74" i="10"/>
  <c r="AA85" i="10"/>
  <c r="AA74" i="10"/>
  <c r="Y85" i="10"/>
  <c r="Y74" i="10"/>
  <c r="W85" i="10"/>
  <c r="W74" i="10"/>
  <c r="U85" i="10"/>
  <c r="U74" i="10"/>
  <c r="S85" i="10"/>
  <c r="S74" i="10"/>
  <c r="Q85" i="10"/>
  <c r="Q74" i="10"/>
  <c r="O85" i="10"/>
  <c r="O74" i="10"/>
  <c r="M85" i="10"/>
  <c r="M74" i="10"/>
  <c r="K85" i="10"/>
  <c r="K74" i="10"/>
  <c r="I85" i="10"/>
  <c r="I74" i="10"/>
  <c r="G85" i="10"/>
  <c r="G74" i="10"/>
  <c r="E85" i="10"/>
  <c r="E74" i="10"/>
  <c r="C85" i="10"/>
  <c r="C74" i="10"/>
  <c r="AC63" i="10"/>
  <c r="AC52" i="10"/>
  <c r="AA63" i="10"/>
  <c r="AA52" i="10"/>
  <c r="Y63" i="10"/>
  <c r="Y52" i="10"/>
  <c r="W63" i="10"/>
  <c r="W52" i="10"/>
  <c r="U63" i="10"/>
  <c r="U52" i="10"/>
  <c r="S63" i="10"/>
  <c r="S52" i="10"/>
  <c r="Q63" i="10"/>
  <c r="Q52" i="10"/>
  <c r="O63" i="10"/>
  <c r="O52" i="10"/>
  <c r="M63" i="10"/>
  <c r="M52" i="10"/>
  <c r="K63" i="10"/>
  <c r="K52" i="10"/>
  <c r="I63" i="10"/>
  <c r="I52" i="10"/>
  <c r="G63" i="10"/>
  <c r="G52" i="10"/>
  <c r="E63" i="10"/>
  <c r="E52" i="10"/>
  <c r="C63" i="10"/>
  <c r="C52" i="10"/>
  <c r="B86" i="10"/>
  <c r="B75" i="10"/>
  <c r="B64" i="10"/>
  <c r="B53" i="10"/>
  <c r="AC86" i="10"/>
  <c r="AC75" i="10"/>
  <c r="AA86" i="10"/>
  <c r="AA75" i="10"/>
  <c r="Y86" i="10"/>
  <c r="Y75" i="10"/>
  <c r="W86" i="10"/>
  <c r="W75" i="10"/>
  <c r="U86" i="10"/>
  <c r="U75" i="10"/>
  <c r="S86" i="10"/>
  <c r="S75" i="10"/>
  <c r="Q86" i="10"/>
  <c r="Q75" i="10"/>
  <c r="O86" i="10"/>
  <c r="O75" i="10"/>
  <c r="M86" i="10"/>
  <c r="M75" i="10"/>
  <c r="K86" i="10"/>
  <c r="K75" i="10"/>
  <c r="I86" i="10"/>
  <c r="I75" i="10"/>
  <c r="G86" i="10"/>
  <c r="G75" i="10"/>
  <c r="E86" i="10"/>
  <c r="E75" i="10"/>
  <c r="C86" i="10"/>
  <c r="C75" i="10"/>
  <c r="AC64" i="10"/>
  <c r="AC53" i="10"/>
  <c r="AA64" i="10"/>
  <c r="AA53" i="10"/>
  <c r="Y64" i="10"/>
  <c r="Y53" i="10"/>
  <c r="W64" i="10"/>
  <c r="W53" i="10"/>
  <c r="U64" i="10"/>
  <c r="U53" i="10"/>
  <c r="S64" i="10"/>
  <c r="S53" i="10"/>
  <c r="Q64" i="10"/>
  <c r="Q53" i="10"/>
  <c r="O64" i="10"/>
  <c r="O53" i="10"/>
  <c r="M64" i="10"/>
  <c r="M53" i="10"/>
  <c r="K64" i="10"/>
  <c r="K53" i="10"/>
  <c r="I64" i="10"/>
  <c r="I53" i="10"/>
  <c r="G64" i="10"/>
  <c r="G53" i="10"/>
  <c r="E64" i="10"/>
  <c r="E53" i="10"/>
  <c r="C64" i="10"/>
  <c r="C53" i="10"/>
  <c r="B87" i="10"/>
  <c r="B76" i="10"/>
  <c r="B65" i="10"/>
  <c r="B54" i="10"/>
  <c r="AB87" i="10"/>
  <c r="AB76" i="10"/>
  <c r="Z87" i="10"/>
  <c r="Z76" i="10"/>
  <c r="X87" i="10"/>
  <c r="X76" i="10"/>
  <c r="V87" i="10"/>
  <c r="V76" i="10"/>
  <c r="T87" i="10"/>
  <c r="T76" i="10"/>
  <c r="R87" i="10"/>
  <c r="R76" i="10"/>
  <c r="P87" i="10"/>
  <c r="P76" i="10"/>
  <c r="N87" i="10"/>
  <c r="N76" i="10"/>
  <c r="L87" i="10"/>
  <c r="L76" i="10"/>
  <c r="J87" i="10"/>
  <c r="J76" i="10"/>
  <c r="H87" i="10"/>
  <c r="H76" i="10"/>
  <c r="F87" i="10"/>
  <c r="F76" i="10"/>
  <c r="D87" i="10"/>
  <c r="D76" i="10"/>
  <c r="AB65" i="10"/>
  <c r="AB54" i="10"/>
  <c r="Z65" i="10"/>
  <c r="Z54" i="10"/>
  <c r="X65" i="10"/>
  <c r="X54" i="10"/>
  <c r="V65" i="10"/>
  <c r="V54" i="10"/>
  <c r="T65" i="10"/>
  <c r="T54" i="10"/>
  <c r="R65" i="10"/>
  <c r="R54" i="10"/>
  <c r="P65" i="10"/>
  <c r="P54" i="10"/>
  <c r="N65" i="10"/>
  <c r="N54" i="10"/>
  <c r="L65" i="10"/>
  <c r="L54" i="10"/>
  <c r="J65" i="10"/>
  <c r="J54" i="10"/>
  <c r="H65" i="10"/>
  <c r="H54" i="10"/>
  <c r="F65" i="10"/>
  <c r="F54" i="10"/>
  <c r="D65" i="10"/>
  <c r="D54" i="10"/>
  <c r="AD83" i="10"/>
  <c r="AD72" i="10"/>
  <c r="AB83" i="10"/>
  <c r="AB72" i="10"/>
  <c r="Z83" i="10"/>
  <c r="Z72" i="10"/>
  <c r="X83" i="10"/>
  <c r="X72" i="10"/>
  <c r="V83" i="10"/>
  <c r="V72" i="10"/>
  <c r="T83" i="10"/>
  <c r="T72" i="10"/>
  <c r="R83" i="10"/>
  <c r="R72" i="10"/>
  <c r="P83" i="10"/>
  <c r="P72" i="10"/>
  <c r="N83" i="10"/>
  <c r="N72" i="10"/>
  <c r="L83" i="10"/>
  <c r="L72" i="10"/>
  <c r="J83" i="10"/>
  <c r="J72" i="10"/>
  <c r="H83" i="10"/>
  <c r="H72" i="10"/>
  <c r="F83" i="10"/>
  <c r="F72" i="10"/>
  <c r="D83" i="10"/>
  <c r="D72" i="10"/>
  <c r="AD61" i="10"/>
  <c r="AD50" i="10"/>
  <c r="AB61" i="10"/>
  <c r="AB50" i="10"/>
  <c r="Z61" i="10"/>
  <c r="Z50" i="10"/>
  <c r="X61" i="10"/>
  <c r="X50" i="10"/>
  <c r="V61" i="10"/>
  <c r="V50" i="10"/>
  <c r="T61" i="10"/>
  <c r="T50" i="10"/>
  <c r="R61" i="10"/>
  <c r="R50" i="10"/>
  <c r="P61" i="10"/>
  <c r="P50" i="10"/>
  <c r="N61" i="10"/>
  <c r="N50" i="10"/>
  <c r="L61" i="10"/>
  <c r="L50" i="10"/>
  <c r="J61" i="10"/>
  <c r="J50" i="10"/>
  <c r="H61" i="10"/>
  <c r="H50" i="10"/>
  <c r="F61" i="10"/>
  <c r="F50" i="10"/>
  <c r="D61" i="10"/>
  <c r="D50" i="10"/>
  <c r="B7" i="10"/>
  <c r="B73" i="10" s="1"/>
  <c r="B17" i="10"/>
  <c r="B61" i="10" s="1"/>
  <c r="B29" i="10"/>
  <c r="B39" i="10"/>
  <c r="AC83" i="10"/>
  <c r="AC72" i="10"/>
  <c r="AA83" i="10"/>
  <c r="AA72" i="10"/>
  <c r="Y83" i="10"/>
  <c r="Y72" i="10"/>
  <c r="W83" i="10"/>
  <c r="W72" i="10"/>
  <c r="U83" i="10"/>
  <c r="U72" i="10"/>
  <c r="S83" i="10"/>
  <c r="S72" i="10"/>
  <c r="Q83" i="10"/>
  <c r="Q72" i="10"/>
  <c r="O83" i="10"/>
  <c r="O72" i="10"/>
  <c r="M83" i="10"/>
  <c r="M72" i="10"/>
  <c r="K83" i="10"/>
  <c r="K72" i="10"/>
  <c r="I83" i="10"/>
  <c r="I72" i="10"/>
  <c r="G83" i="10"/>
  <c r="G72" i="10"/>
  <c r="E83" i="10"/>
  <c r="E72" i="10"/>
  <c r="AC61" i="10"/>
  <c r="AC50" i="10"/>
  <c r="AA61" i="10"/>
  <c r="AA50" i="10"/>
  <c r="Y61" i="10"/>
  <c r="Y50" i="10"/>
  <c r="W61" i="10"/>
  <c r="W50" i="10"/>
  <c r="U61" i="10"/>
  <c r="U50" i="10"/>
  <c r="S61" i="10"/>
  <c r="S50" i="10"/>
  <c r="Q61" i="10"/>
  <c r="Q50" i="10"/>
  <c r="O61" i="10"/>
  <c r="O50" i="10"/>
  <c r="M61" i="10"/>
  <c r="M50" i="10"/>
  <c r="K61" i="10"/>
  <c r="K50" i="10"/>
  <c r="I61" i="10"/>
  <c r="I50" i="10"/>
  <c r="G61" i="10"/>
  <c r="G50" i="10"/>
  <c r="E61" i="10"/>
  <c r="E50" i="10"/>
  <c r="C61" i="10"/>
  <c r="C50" i="10"/>
  <c r="C83" i="10"/>
  <c r="B62" i="10" l="1"/>
  <c r="B51" i="10"/>
  <c r="B83" i="10"/>
  <c r="B72" i="10"/>
</calcChain>
</file>

<file path=xl/sharedStrings.xml><?xml version="1.0" encoding="utf-8"?>
<sst xmlns="http://schemas.openxmlformats.org/spreadsheetml/2006/main" count="2015" uniqueCount="78">
  <si>
    <t>Annual value added and its components by economic activity</t>
  </si>
  <si>
    <t>Reference area: France</t>
  </si>
  <si>
    <t>Institutional sector: Total economy</t>
  </si>
  <si>
    <t>Counterpart institutional sector: Total economy</t>
  </si>
  <si>
    <t>Transaction: Output</t>
  </si>
  <si>
    <t>Time period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</si>
  <si>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</si>
  <si>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</si>
  <si>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</si>
  <si>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</si>
  <si>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</si>
  <si>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</si>
  <si>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</si>
  <si>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</si>
  <si>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</si>
  <si>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</si>
  <si>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</si>
  <si>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</si>
  <si>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</si>
  <si>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</si>
  <si>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</si>
  <si>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</si>
  <si>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</si>
  <si>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</si>
  <si>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</si>
  <si>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</si>
  <si>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</si>
  <si>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</si>
  <si>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</si>
  <si>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</si>
  <si>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</si>
  <si>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</si>
  <si>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</si>
  <si>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</si>
  <si>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</si>
  <si>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Economic activity</t>
  </si>
  <si>
    <t>Combined unit of measure</t>
  </si>
  <si>
    <t/>
  </si>
  <si>
    <t>Total - all activities</t>
  </si>
  <si>
    <t>National currency, Chain linked volume, 2020, Millions, Euro</t>
  </si>
  <si>
    <t>National currency, Current prices, Millions, Euro</t>
  </si>
  <si>
    <t>·  Manufacturing</t>
  </si>
  <si>
    <t>·  Professional, scientific and technical activities</t>
  </si>
  <si>
    <t>·  Administrative and support service activities</t>
  </si>
  <si>
    <t xml:space="preserve">© Terms &amp; conditions </t>
  </si>
  <si>
    <t>Reference area: Austria</t>
  </si>
  <si>
    <t>National currency, Chain linked volume, 2015, Millions, Euro</t>
  </si>
  <si>
    <t>Reference area: Belgium</t>
  </si>
  <si>
    <t>Reference area: Denmark</t>
  </si>
  <si>
    <t>National currency, Chain linked volume, 2020, Millions, Danish krone</t>
  </si>
  <si>
    <t>National currency, Current prices, Millions, Danish krone</t>
  </si>
  <si>
    <t>Reference area: Germany</t>
  </si>
  <si>
    <t>Reference area: Finland</t>
  </si>
  <si>
    <t>Reference area: Netherlands</t>
  </si>
  <si>
    <t>National currency, Chain linked volume, 2021, Millions, Euro</t>
  </si>
  <si>
    <t>Reference area: Sweden</t>
  </si>
  <si>
    <t>National currency, Chain linked volume, 2020, Millions, Swedish krona</t>
  </si>
  <si>
    <t>National currency, Current prices, Millions, Swedish krona</t>
  </si>
  <si>
    <t>Reference area: Switzerland</t>
  </si>
  <si>
    <t>National currency, Chain linked volume, 2015, Millions, Swiss franc</t>
  </si>
  <si>
    <t>National currency, Current prices, Millions, Swiss franc</t>
  </si>
  <si>
    <t>France</t>
  </si>
  <si>
    <t>Belgique</t>
  </si>
  <si>
    <t>Danemark</t>
  </si>
  <si>
    <t>Autriche</t>
  </si>
  <si>
    <t>Allemagne</t>
  </si>
  <si>
    <t>Pays-Bas</t>
  </si>
  <si>
    <t>Finlande</t>
  </si>
  <si>
    <t>Suede</t>
  </si>
  <si>
    <t>total économie</t>
  </si>
  <si>
    <t>industrie</t>
  </si>
  <si>
    <t>Professional, scientific and technical activities</t>
  </si>
  <si>
    <t>Administrative and support service activities</t>
  </si>
  <si>
    <t>prix relatif Professional, scientific and technical activities / total</t>
  </si>
  <si>
    <t>prix relatif Professional, scientific and technical activities / industrie</t>
  </si>
  <si>
    <t>prix relatif Administrative and support service activities /total</t>
  </si>
  <si>
    <t>prix relatif Administrative and support service activities /industrie</t>
  </si>
  <si>
    <t>Source : OCDE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</si>
</sst>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\P\ \ \ #,##0.0;\P\ \ \ \-#,##0.0"/>
    <numFmt numFmtId="166" formatCode="\B\ \ \ #,##0.0;\B\ \ \ \-#,##0.0"/>
  </numFmts>
  <fonts count="329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color theme="1"/>
      <name val="Arial"/>
      <family val="2"/>
    </font>
  </fonts>
  <fills count="330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3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45">
    <xf numFmtId="0" fontId="0" fillId="0" borderId="0" xfId="0"/>
    <xf numFmtId="0" fontId="1" fillId="2" borderId="1" xfId="0" applyFont="1" applyFill="1" applyBorder="1" applyAlignment="1" applyProtection="1">
      <alignment horizontal="left" readingOrder="1"/>
    </xf>
    <xf numFmtId="0" fontId="2" fillId="3" borderId="2" xfId="0" applyFont="1" applyFill="1" applyBorder="1" applyAlignment="1" applyProtection="1">
      <alignment horizontal="left" readingOrder="1"/>
    </xf>
    <xf numFmtId="0" fontId="3" fillId="4" borderId="3" xfId="0" applyFont="1" applyFill="1" applyBorder="1" applyAlignment="1" applyProtection="1">
      <alignment horizontal="left" readingOrder="1"/>
    </xf>
    <xf numFmtId="0" fontId="4" fillId="5" borderId="4" xfId="0" applyFont="1" applyFill="1" applyBorder="1" applyAlignment="1" applyProtection="1">
      <alignment horizontal="left" readingOrder="1"/>
    </xf>
    <xf numFmtId="0" fontId="5" fillId="6" borderId="5" xfId="0" applyFont="1" applyFill="1" applyBorder="1" applyAlignment="1" applyProtection="1">
      <alignment horizontal="left" readingOrder="1"/>
    </xf>
    <xf numFmtId="0" fontId="6" fillId="7" borderId="6" xfId="0" applyFont="1" applyFill="1" applyBorder="1" applyAlignment="1" applyProtection="1">
      <alignment horizontal="left" vertical="top" wrapText="1" readingOrder="1"/>
    </xf>
    <xf numFmtId="0" fontId="7" fillId="8" borderId="7" xfId="0" applyFont="1" applyFill="1" applyBorder="1" applyAlignment="1" applyProtection="1">
      <alignment horizontal="left" vertical="top" wrapText="1" readingOrder="1"/>
    </xf>
    <xf numFmtId="0" fontId="8" fillId="9" borderId="8" xfId="0" applyFont="1" applyFill="1" applyBorder="1" applyAlignment="1" applyProtection="1">
      <alignment horizontal="left" vertical="top" wrapText="1" readingOrder="1"/>
    </xf>
    <xf numFmtId="0" fontId="9" fillId="10" borderId="9" xfId="0" applyFont="1" applyFill="1" applyBorder="1" applyAlignment="1" applyProtection="1">
      <alignment horizontal="center" vertical="top" wrapText="1" readingOrder="1"/>
    </xf>
    <xf numFmtId="0" fontId="10" fillId="11" borderId="10" xfId="0" applyFont="1" applyFill="1" applyBorder="1" applyAlignment="1" applyProtection="1">
      <alignment horizontal="center" vertical="top" wrapText="1" readingOrder="1"/>
    </xf>
    <xf numFmtId="0" fontId="11" fillId="12" borderId="11" xfId="0" applyFont="1" applyFill="1" applyBorder="1" applyAlignment="1" applyProtection="1">
      <alignment horizontal="center" vertical="top" wrapText="1" readingOrder="1"/>
    </xf>
    <xf numFmtId="0" fontId="12" fillId="13" borderId="12" xfId="0" applyFont="1" applyFill="1" applyBorder="1" applyAlignment="1" applyProtection="1">
      <alignment horizontal="center" vertical="top" wrapText="1" readingOrder="1"/>
    </xf>
    <xf numFmtId="0" fontId="13" fillId="14" borderId="13" xfId="0" applyFont="1" applyFill="1" applyBorder="1" applyAlignment="1" applyProtection="1">
      <alignment horizontal="center" vertical="top" wrapText="1" readingOrder="1"/>
    </xf>
    <xf numFmtId="0" fontId="14" fillId="15" borderId="14" xfId="0" applyFont="1" applyFill="1" applyBorder="1" applyAlignment="1" applyProtection="1">
      <alignment horizontal="center" vertical="top" wrapText="1" readingOrder="1"/>
    </xf>
    <xf numFmtId="0" fontId="15" fillId="16" borderId="15" xfId="0" applyFont="1" applyFill="1" applyBorder="1" applyAlignment="1" applyProtection="1">
      <alignment horizontal="center" vertical="top" wrapText="1" readingOrder="1"/>
    </xf>
    <xf numFmtId="0" fontId="16" fillId="17" borderId="16" xfId="0" applyFont="1" applyFill="1" applyBorder="1" applyAlignment="1" applyProtection="1">
      <alignment horizontal="center" vertical="top" wrapText="1" readingOrder="1"/>
    </xf>
    <xf numFmtId="0" fontId="17" fillId="18" borderId="17" xfId="0" applyFont="1" applyFill="1" applyBorder="1" applyAlignment="1" applyProtection="1">
      <alignment horizontal="center" vertical="top" wrapText="1" readingOrder="1"/>
    </xf>
    <xf numFmtId="0" fontId="18" fillId="19" borderId="18" xfId="0" applyFont="1" applyFill="1" applyBorder="1" applyAlignment="1" applyProtection="1">
      <alignment horizontal="center" vertical="top" wrapText="1" readingOrder="1"/>
    </xf>
    <xf numFmtId="0" fontId="19" fillId="20" borderId="19" xfId="0" applyFont="1" applyFill="1" applyBorder="1" applyAlignment="1" applyProtection="1">
      <alignment horizontal="center" vertical="top" wrapText="1" readingOrder="1"/>
    </xf>
    <xf numFmtId="0" fontId="20" fillId="21" borderId="20" xfId="0" applyFont="1" applyFill="1" applyBorder="1" applyAlignment="1" applyProtection="1">
      <alignment horizontal="center" vertical="top" wrapText="1" readingOrder="1"/>
    </xf>
    <xf numFmtId="0" fontId="21" fillId="22" borderId="21" xfId="0" applyFont="1" applyFill="1" applyBorder="1" applyAlignment="1" applyProtection="1">
      <alignment horizontal="center" vertical="top" wrapText="1" readingOrder="1"/>
    </xf>
    <xf numFmtId="0" fontId="22" fillId="23" borderId="22" xfId="0" applyFont="1" applyFill="1" applyBorder="1" applyAlignment="1" applyProtection="1">
      <alignment horizontal="center" vertical="top" wrapText="1" readingOrder="1"/>
    </xf>
    <xf numFmtId="0" fontId="23" fillId="24" borderId="23" xfId="0" applyFont="1" applyFill="1" applyBorder="1" applyAlignment="1" applyProtection="1">
      <alignment horizontal="center" vertical="top" wrapText="1" readingOrder="1"/>
    </xf>
    <xf numFmtId="0" fontId="24" fillId="25" borderId="24" xfId="0" applyFont="1" applyFill="1" applyBorder="1" applyAlignment="1" applyProtection="1">
      <alignment horizontal="center" vertical="top" wrapText="1" readingOrder="1"/>
    </xf>
    <xf numFmtId="0" fontId="25" fillId="26" borderId="25" xfId="0" applyFont="1" applyFill="1" applyBorder="1" applyAlignment="1" applyProtection="1">
      <alignment horizontal="center" vertical="top" wrapText="1" readingOrder="1"/>
    </xf>
    <xf numFmtId="0" fontId="26" fillId="27" borderId="26" xfId="0" applyFont="1" applyFill="1" applyBorder="1" applyAlignment="1" applyProtection="1">
      <alignment horizontal="center" vertical="top" wrapText="1" readingOrder="1"/>
    </xf>
    <xf numFmtId="0" fontId="27" fillId="28" borderId="27" xfId="0" applyFont="1" applyFill="1" applyBorder="1" applyAlignment="1" applyProtection="1">
      <alignment horizontal="center" vertical="top" wrapText="1" readingOrder="1"/>
    </xf>
    <xf numFmtId="0" fontId="28" fillId="29" borderId="28" xfId="0" applyFont="1" applyFill="1" applyBorder="1" applyAlignment="1" applyProtection="1">
      <alignment horizontal="center" vertical="top" wrapText="1" readingOrder="1"/>
    </xf>
    <xf numFmtId="0" fontId="29" fillId="30" borderId="29" xfId="0" applyFont="1" applyFill="1" applyBorder="1" applyAlignment="1" applyProtection="1">
      <alignment horizontal="center" vertical="top" wrapText="1" readingOrder="1"/>
    </xf>
    <xf numFmtId="0" fontId="30" fillId="31" borderId="30" xfId="0" applyFont="1" applyFill="1" applyBorder="1" applyAlignment="1" applyProtection="1">
      <alignment horizontal="center" vertical="top" wrapText="1" readingOrder="1"/>
    </xf>
    <xf numFmtId="0" fontId="31" fillId="32" borderId="31" xfId="0" applyFont="1" applyFill="1" applyBorder="1" applyAlignment="1" applyProtection="1">
      <alignment horizontal="center" vertical="top" wrapText="1" readingOrder="1"/>
    </xf>
    <xf numFmtId="0" fontId="32" fillId="33" borderId="32" xfId="0" applyFont="1" applyFill="1" applyBorder="1" applyAlignment="1" applyProtection="1">
      <alignment horizontal="center" vertical="top" wrapText="1" readingOrder="1"/>
    </xf>
    <xf numFmtId="0" fontId="33" fillId="34" borderId="33" xfId="0" applyFont="1" applyFill="1" applyBorder="1" applyAlignment="1" applyProtection="1">
      <alignment horizontal="center" vertical="top" wrapText="1" readingOrder="1"/>
    </xf>
    <xf numFmtId="0" fontId="34" fillId="35" borderId="34" xfId="0" applyFont="1" applyFill="1" applyBorder="1" applyAlignment="1" applyProtection="1">
      <alignment horizontal="center" vertical="top" wrapText="1" readingOrder="1"/>
    </xf>
    <xf numFmtId="0" fontId="35" fillId="36" borderId="35" xfId="0" applyFont="1" applyFill="1" applyBorder="1" applyAlignment="1" applyProtection="1">
      <alignment horizontal="center" vertical="top" wrapText="1" readingOrder="1"/>
    </xf>
    <xf numFmtId="0" fontId="36" fillId="37" borderId="36" xfId="0" applyFont="1" applyFill="1" applyBorder="1" applyAlignment="1" applyProtection="1">
      <alignment horizontal="center" vertical="top" wrapText="1" readingOrder="1"/>
    </xf>
    <xf numFmtId="0" fontId="37" fillId="38" borderId="37" xfId="0" applyFont="1" applyFill="1" applyBorder="1" applyAlignment="1" applyProtection="1">
      <alignment horizontal="center" vertical="top" wrapText="1" readingOrder="1"/>
    </xf>
    <xf numFmtId="0" fontId="38" fillId="39" borderId="38" xfId="0" applyFont="1" applyFill="1" applyBorder="1" applyAlignment="1" applyProtection="1">
      <alignment horizontal="left" vertical="top" wrapText="1" readingOrder="1"/>
    </xf>
    <xf numFmtId="0" fontId="39" fillId="40" borderId="39" xfId="0" applyFont="1" applyFill="1" applyBorder="1" applyAlignment="1" applyProtection="1">
      <alignment horizontal="left" vertical="top" wrapText="1" readingOrder="1"/>
    </xf>
    <xf numFmtId="0" fontId="40" fillId="41" borderId="40" xfId="0" applyFont="1" applyFill="1" applyBorder="1" applyAlignment="1" applyProtection="1">
      <alignment horizontal="left" vertical="top" wrapText="1" readingOrder="1"/>
    </xf>
    <xf numFmtId="0" fontId="41" fillId="42" borderId="41" xfId="0" applyFont="1" applyFill="1" applyBorder="1" applyAlignment="1" applyProtection="1">
      <alignment horizontal="left" vertical="top" wrapText="1" readingOrder="1"/>
    </xf>
    <xf numFmtId="0" fontId="42" fillId="43" borderId="42" xfId="0" applyFont="1" applyFill="1" applyBorder="1" applyAlignment="1" applyProtection="1">
      <alignment horizontal="left" vertical="top" wrapText="1" readingOrder="1"/>
    </xf>
    <xf numFmtId="0" fontId="43" fillId="44" borderId="43" xfId="0" applyFont="1" applyFill="1" applyBorder="1" applyAlignment="1" applyProtection="1">
      <alignment horizontal="left" vertical="top" wrapText="1" readingOrder="1"/>
    </xf>
    <xf numFmtId="0" fontId="44" fillId="45" borderId="44" xfId="0" applyFont="1" applyFill="1" applyBorder="1" applyAlignment="1" applyProtection="1">
      <alignment horizontal="left" vertical="top" wrapText="1" readingOrder="1"/>
    </xf>
    <xf numFmtId="0" fontId="45" fillId="46" borderId="45" xfId="0" applyFont="1" applyFill="1" applyBorder="1" applyAlignment="1" applyProtection="1">
      <alignment horizontal="left" vertical="top" wrapText="1" readingOrder="1"/>
    </xf>
    <xf numFmtId="0" fontId="46" fillId="47" borderId="46" xfId="0" applyFont="1" applyFill="1" applyBorder="1" applyAlignment="1" applyProtection="1">
      <alignment horizontal="left" vertical="top" wrapText="1" readingOrder="1"/>
    </xf>
    <xf numFmtId="0" fontId="47" fillId="48" borderId="47" xfId="0" applyFont="1" applyFill="1" applyBorder="1" applyAlignment="1" applyProtection="1">
      <alignment horizontal="left" vertical="top" wrapText="1" readingOrder="1"/>
    </xf>
    <xf numFmtId="0" fontId="48" fillId="49" borderId="48" xfId="0" applyFont="1" applyFill="1" applyBorder="1" applyAlignment="1" applyProtection="1">
      <alignment horizontal="left" vertical="top" wrapText="1" readingOrder="1"/>
    </xf>
    <xf numFmtId="0" fontId="49" fillId="50" borderId="49" xfId="0" applyFont="1" applyFill="1" applyBorder="1" applyAlignment="1" applyProtection="1">
      <alignment horizontal="left" vertical="top" wrapText="1" readingOrder="1"/>
    </xf>
    <xf numFmtId="0" fontId="50" fillId="51" borderId="50" xfId="0" applyFont="1" applyFill="1" applyBorder="1" applyAlignment="1" applyProtection="1">
      <alignment horizontal="left" vertical="top" wrapText="1" readingOrder="1"/>
    </xf>
    <xf numFmtId="0" fontId="51" fillId="52" borderId="51" xfId="0" applyFont="1" applyFill="1" applyBorder="1" applyAlignment="1" applyProtection="1">
      <alignment horizontal="left" vertical="top" wrapText="1" readingOrder="1"/>
    </xf>
    <xf numFmtId="0" fontId="52" fillId="53" borderId="52" xfId="0" applyFont="1" applyFill="1" applyBorder="1" applyAlignment="1" applyProtection="1">
      <alignment horizontal="left" vertical="top" wrapText="1" readingOrder="1"/>
    </xf>
    <xf numFmtId="0" fontId="53" fillId="54" borderId="53" xfId="0" applyFont="1" applyFill="1" applyBorder="1" applyAlignment="1" applyProtection="1">
      <alignment horizontal="left" vertical="top" wrapText="1" readingOrder="1"/>
    </xf>
    <xf numFmtId="0" fontId="54" fillId="55" borderId="54" xfId="0" applyFont="1" applyFill="1" applyBorder="1" applyAlignment="1" applyProtection="1">
      <alignment horizontal="left" vertical="top" wrapText="1" readingOrder="1"/>
    </xf>
    <xf numFmtId="0" fontId="55" fillId="56" borderId="55" xfId="0" applyFont="1" applyFill="1" applyBorder="1" applyAlignment="1" applyProtection="1">
      <alignment horizontal="left" vertical="top" wrapText="1" readingOrder="1"/>
    </xf>
    <xf numFmtId="0" fontId="56" fillId="57" borderId="56" xfId="0" applyFont="1" applyFill="1" applyBorder="1" applyAlignment="1" applyProtection="1">
      <alignment horizontal="left" vertical="top" wrapText="1" readingOrder="1"/>
    </xf>
    <xf numFmtId="0" fontId="57" fillId="58" borderId="57" xfId="0" applyFont="1" applyFill="1" applyBorder="1" applyAlignment="1" applyProtection="1">
      <alignment horizontal="left" vertical="top" wrapText="1" readingOrder="1"/>
    </xf>
    <xf numFmtId="0" fontId="58" fillId="59" borderId="58" xfId="0" applyFont="1" applyFill="1" applyBorder="1" applyAlignment="1" applyProtection="1">
      <alignment horizontal="left" vertical="top" wrapText="1" readingOrder="1"/>
    </xf>
    <xf numFmtId="0" fontId="59" fillId="60" borderId="59" xfId="0" applyFont="1" applyFill="1" applyBorder="1" applyAlignment="1" applyProtection="1">
      <alignment horizontal="left" vertical="top" wrapText="1" readingOrder="1"/>
    </xf>
    <xf numFmtId="0" fontId="60" fillId="61" borderId="60" xfId="0" applyFont="1" applyFill="1" applyBorder="1" applyAlignment="1" applyProtection="1">
      <alignment horizontal="left" vertical="top" wrapText="1" readingOrder="1"/>
    </xf>
    <xf numFmtId="0" fontId="61" fillId="62" borderId="61" xfId="0" applyFont="1" applyFill="1" applyBorder="1" applyAlignment="1" applyProtection="1">
      <alignment horizontal="left" vertical="top" wrapText="1" readingOrder="1"/>
    </xf>
    <xf numFmtId="0" fontId="62" fillId="63" borderId="62" xfId="0" applyFont="1" applyFill="1" applyBorder="1" applyAlignment="1" applyProtection="1">
      <alignment horizontal="left" vertical="top" wrapText="1" readingOrder="1"/>
    </xf>
    <xf numFmtId="0" fontId="63" fillId="64" borderId="63" xfId="0" applyFont="1" applyFill="1" applyBorder="1" applyAlignment="1" applyProtection="1">
      <alignment horizontal="left" vertical="top" wrapText="1" readingOrder="1"/>
    </xf>
    <xf numFmtId="0" fontId="64" fillId="65" borderId="64" xfId="0" applyFont="1" applyFill="1" applyBorder="1" applyAlignment="1" applyProtection="1">
      <alignment horizontal="left" vertical="top" wrapText="1" readingOrder="1"/>
    </xf>
    <xf numFmtId="0" fontId="65" fillId="66" borderId="65" xfId="0" applyFont="1" applyFill="1" applyBorder="1" applyAlignment="1" applyProtection="1">
      <alignment horizontal="left" vertical="top" wrapText="1" readingOrder="1"/>
    </xf>
    <xf numFmtId="0" fontId="66" fillId="67" borderId="66" xfId="0" applyFont="1" applyFill="1" applyBorder="1" applyAlignment="1" applyProtection="1">
      <alignment horizontal="left" vertical="top" wrapText="1" readingOrder="1"/>
    </xf>
    <xf numFmtId="0" fontId="67" fillId="68" borderId="67" xfId="0" applyFont="1" applyFill="1" applyBorder="1" applyAlignment="1" applyProtection="1">
      <alignment horizontal="left" vertical="top" wrapText="1" readingOrder="1"/>
    </xf>
    <xf numFmtId="0" fontId="68" fillId="69" borderId="68" xfId="0" applyFont="1" applyFill="1" applyBorder="1" applyAlignment="1" applyProtection="1">
      <alignment horizontal="left" vertical="top" wrapText="1" readingOrder="1"/>
    </xf>
    <xf numFmtId="0" fontId="69" fillId="70" borderId="69" xfId="0" applyFont="1" applyFill="1" applyBorder="1" applyAlignment="1" applyProtection="1">
      <alignment horizontal="left" vertical="top" wrapText="1" readingOrder="1"/>
    </xf>
    <xf numFmtId="0" fontId="70" fillId="71" borderId="70" xfId="0" applyFont="1" applyFill="1" applyBorder="1" applyAlignment="1" applyProtection="1">
      <alignment horizontal="left" vertical="top" wrapText="1" readingOrder="1"/>
    </xf>
    <xf numFmtId="0" fontId="71" fillId="72" borderId="71" xfId="0" applyFont="1" applyFill="1" applyBorder="1" applyAlignment="1" applyProtection="1">
      <alignment horizontal="left" vertical="top" wrapText="1" readingOrder="1"/>
    </xf>
    <xf numFmtId="0" fontId="72" fillId="73" borderId="72" xfId="0" applyFont="1" applyFill="1" applyBorder="1" applyAlignment="1" applyProtection="1">
      <alignment horizontal="right" vertical="top" wrapText="1" readingOrder="1"/>
    </xf>
    <xf numFmtId="164" fontId="73" fillId="74" borderId="73" xfId="0" applyNumberFormat="1" applyFont="1" applyFill="1" applyBorder="1" applyAlignment="1" applyProtection="1">
      <alignment horizontal="right" wrapText="1" readingOrder="1"/>
    </xf>
    <xf numFmtId="164" fontId="74" fillId="75" borderId="74" xfId="0" applyNumberFormat="1" applyFont="1" applyFill="1" applyBorder="1" applyAlignment="1" applyProtection="1">
      <alignment horizontal="right" wrapText="1" readingOrder="1"/>
    </xf>
    <xf numFmtId="164" fontId="75" fillId="76" borderId="75" xfId="0" applyNumberFormat="1" applyFont="1" applyFill="1" applyBorder="1" applyAlignment="1" applyProtection="1">
      <alignment horizontal="right" wrapText="1" readingOrder="1"/>
    </xf>
    <xf numFmtId="164" fontId="76" fillId="77" borderId="76" xfId="0" applyNumberFormat="1" applyFont="1" applyFill="1" applyBorder="1" applyAlignment="1" applyProtection="1">
      <alignment horizontal="right" wrapText="1" readingOrder="1"/>
    </xf>
    <xf numFmtId="164" fontId="77" fillId="78" borderId="77" xfId="0" applyNumberFormat="1" applyFont="1" applyFill="1" applyBorder="1" applyAlignment="1" applyProtection="1">
      <alignment horizontal="right" wrapText="1" readingOrder="1"/>
    </xf>
    <xf numFmtId="164" fontId="78" fillId="79" borderId="78" xfId="0" applyNumberFormat="1" applyFont="1" applyFill="1" applyBorder="1" applyAlignment="1" applyProtection="1">
      <alignment horizontal="right" wrapText="1" readingOrder="1"/>
    </xf>
    <xf numFmtId="164" fontId="79" fillId="80" borderId="79" xfId="0" applyNumberFormat="1" applyFont="1" applyFill="1" applyBorder="1" applyAlignment="1" applyProtection="1">
      <alignment horizontal="right" wrapText="1" readingOrder="1"/>
    </xf>
    <xf numFmtId="164" fontId="80" fillId="81" borderId="80" xfId="0" applyNumberFormat="1" applyFont="1" applyFill="1" applyBorder="1" applyAlignment="1" applyProtection="1">
      <alignment horizontal="right" wrapText="1" readingOrder="1"/>
    </xf>
    <xf numFmtId="164" fontId="81" fillId="82" borderId="81" xfId="0" applyNumberFormat="1" applyFont="1" applyFill="1" applyBorder="1" applyAlignment="1" applyProtection="1">
      <alignment horizontal="right" wrapText="1" readingOrder="1"/>
    </xf>
    <xf numFmtId="164" fontId="82" fillId="83" borderId="82" xfId="0" applyNumberFormat="1" applyFont="1" applyFill="1" applyBorder="1" applyAlignment="1" applyProtection="1">
      <alignment horizontal="right" wrapText="1" readingOrder="1"/>
    </xf>
    <xf numFmtId="164" fontId="83" fillId="84" borderId="83" xfId="0" applyNumberFormat="1" applyFont="1" applyFill="1" applyBorder="1" applyAlignment="1" applyProtection="1">
      <alignment horizontal="right" wrapText="1" readingOrder="1"/>
    </xf>
    <xf numFmtId="164" fontId="84" fillId="85" borderId="84" xfId="0" applyNumberFormat="1" applyFont="1" applyFill="1" applyBorder="1" applyAlignment="1" applyProtection="1">
      <alignment horizontal="right" wrapText="1" readingOrder="1"/>
    </xf>
    <xf numFmtId="164" fontId="85" fillId="86" borderId="85" xfId="0" applyNumberFormat="1" applyFont="1" applyFill="1" applyBorder="1" applyAlignment="1" applyProtection="1">
      <alignment horizontal="right" wrapText="1" readingOrder="1"/>
    </xf>
    <xf numFmtId="164" fontId="86" fillId="87" borderId="86" xfId="0" applyNumberFormat="1" applyFont="1" applyFill="1" applyBorder="1" applyAlignment="1" applyProtection="1">
      <alignment horizontal="right" wrapText="1" readingOrder="1"/>
    </xf>
    <xf numFmtId="164" fontId="87" fillId="88" borderId="87" xfId="0" applyNumberFormat="1" applyFont="1" applyFill="1" applyBorder="1" applyAlignment="1" applyProtection="1">
      <alignment horizontal="right" wrapText="1" readingOrder="1"/>
    </xf>
    <xf numFmtId="164" fontId="88" fillId="89" borderId="88" xfId="0" applyNumberFormat="1" applyFont="1" applyFill="1" applyBorder="1" applyAlignment="1" applyProtection="1">
      <alignment horizontal="right" wrapText="1" readingOrder="1"/>
    </xf>
    <xf numFmtId="164" fontId="89" fillId="90" borderId="89" xfId="0" applyNumberFormat="1" applyFont="1" applyFill="1" applyBorder="1" applyAlignment="1" applyProtection="1">
      <alignment horizontal="right" wrapText="1" readingOrder="1"/>
    </xf>
    <xf numFmtId="164" fontId="90" fillId="91" borderId="90" xfId="0" applyNumberFormat="1" applyFont="1" applyFill="1" applyBorder="1" applyAlignment="1" applyProtection="1">
      <alignment horizontal="right" wrapText="1" readingOrder="1"/>
    </xf>
    <xf numFmtId="164" fontId="91" fillId="92" borderId="91" xfId="0" applyNumberFormat="1" applyFont="1" applyFill="1" applyBorder="1" applyAlignment="1" applyProtection="1">
      <alignment horizontal="right" wrapText="1" readingOrder="1"/>
    </xf>
    <xf numFmtId="164" fontId="92" fillId="93" borderId="92" xfId="0" applyNumberFormat="1" applyFont="1" applyFill="1" applyBorder="1" applyAlignment="1" applyProtection="1">
      <alignment horizontal="right" wrapText="1" readingOrder="1"/>
    </xf>
    <xf numFmtId="164" fontId="93" fillId="94" borderId="93" xfId="0" applyNumberFormat="1" applyFont="1" applyFill="1" applyBorder="1" applyAlignment="1" applyProtection="1">
      <alignment horizontal="right" wrapText="1" readingOrder="1"/>
    </xf>
    <xf numFmtId="164" fontId="94" fillId="95" borderId="94" xfId="0" applyNumberFormat="1" applyFont="1" applyFill="1" applyBorder="1" applyAlignment="1" applyProtection="1">
      <alignment horizontal="right" wrapText="1" readingOrder="1"/>
    </xf>
    <xf numFmtId="164" fontId="95" fillId="96" borderId="95" xfId="0" applyNumberFormat="1" applyFont="1" applyFill="1" applyBorder="1" applyAlignment="1" applyProtection="1">
      <alignment horizontal="right" wrapText="1" readingOrder="1"/>
    </xf>
    <xf numFmtId="164" fontId="96" fillId="97" borderId="96" xfId="0" applyNumberFormat="1" applyFont="1" applyFill="1" applyBorder="1" applyAlignment="1" applyProtection="1">
      <alignment horizontal="right" wrapText="1" readingOrder="1"/>
    </xf>
    <xf numFmtId="164" fontId="97" fillId="98" borderId="97" xfId="0" applyNumberFormat="1" applyFont="1" applyFill="1" applyBorder="1" applyAlignment="1" applyProtection="1">
      <alignment horizontal="right" wrapText="1" readingOrder="1"/>
    </xf>
    <xf numFmtId="164" fontId="98" fillId="99" borderId="98" xfId="0" applyNumberFormat="1" applyFont="1" applyFill="1" applyBorder="1" applyAlignment="1" applyProtection="1">
      <alignment horizontal="right" wrapText="1" readingOrder="1"/>
    </xf>
    <xf numFmtId="164" fontId="99" fillId="100" borderId="99" xfId="0" applyNumberFormat="1" applyFont="1" applyFill="1" applyBorder="1" applyAlignment="1" applyProtection="1">
      <alignment horizontal="right" wrapText="1" readingOrder="1"/>
    </xf>
    <xf numFmtId="165" fontId="100" fillId="101" borderId="100" xfId="0" applyNumberFormat="1" applyFont="1" applyFill="1" applyBorder="1" applyAlignment="1" applyProtection="1">
      <alignment horizontal="right" wrapText="1" readingOrder="1"/>
    </xf>
    <xf numFmtId="165" fontId="101" fillId="102" borderId="101" xfId="0" applyNumberFormat="1" applyFont="1" applyFill="1" applyBorder="1" applyAlignment="1" applyProtection="1">
      <alignment horizontal="right" wrapText="1" readingOrder="1"/>
    </xf>
    <xf numFmtId="0" fontId="102" fillId="103" borderId="102" xfId="0" applyFont="1" applyFill="1" applyBorder="1" applyAlignment="1" applyProtection="1">
      <alignment horizontal="left" vertical="top" wrapText="1" readingOrder="1"/>
    </xf>
    <xf numFmtId="0" fontId="103" fillId="104" borderId="103" xfId="0" applyFont="1" applyFill="1" applyBorder="1" applyAlignment="1" applyProtection="1">
      <alignment horizontal="left" vertical="top" wrapText="1" readingOrder="1"/>
    </xf>
    <xf numFmtId="0" fontId="104" fillId="105" borderId="104" xfId="0" applyFont="1" applyFill="1" applyBorder="1" applyAlignment="1" applyProtection="1">
      <alignment horizontal="right" vertical="top" wrapText="1" readingOrder="1"/>
    </xf>
    <xf numFmtId="164" fontId="105" fillId="106" borderId="105" xfId="0" applyNumberFormat="1" applyFont="1" applyFill="1" applyBorder="1" applyAlignment="1" applyProtection="1">
      <alignment horizontal="right" wrapText="1" readingOrder="1"/>
    </xf>
    <xf numFmtId="164" fontId="106" fillId="107" borderId="106" xfId="0" applyNumberFormat="1" applyFont="1" applyFill="1" applyBorder="1" applyAlignment="1" applyProtection="1">
      <alignment horizontal="right" wrapText="1" readingOrder="1"/>
    </xf>
    <xf numFmtId="164" fontId="107" fillId="108" borderId="107" xfId="0" applyNumberFormat="1" applyFont="1" applyFill="1" applyBorder="1" applyAlignment="1" applyProtection="1">
      <alignment horizontal="right" wrapText="1" readingOrder="1"/>
    </xf>
    <xf numFmtId="164" fontId="108" fillId="109" borderId="108" xfId="0" applyNumberFormat="1" applyFont="1" applyFill="1" applyBorder="1" applyAlignment="1" applyProtection="1">
      <alignment horizontal="right" wrapText="1" readingOrder="1"/>
    </xf>
    <xf numFmtId="164" fontId="109" fillId="110" borderId="109" xfId="0" applyNumberFormat="1" applyFont="1" applyFill="1" applyBorder="1" applyAlignment="1" applyProtection="1">
      <alignment horizontal="right" wrapText="1" readingOrder="1"/>
    </xf>
    <xf numFmtId="164" fontId="110" fillId="111" borderId="110" xfId="0" applyNumberFormat="1" applyFont="1" applyFill="1" applyBorder="1" applyAlignment="1" applyProtection="1">
      <alignment horizontal="right" wrapText="1" readingOrder="1"/>
    </xf>
    <xf numFmtId="164" fontId="111" fillId="112" borderId="111" xfId="0" applyNumberFormat="1" applyFont="1" applyFill="1" applyBorder="1" applyAlignment="1" applyProtection="1">
      <alignment horizontal="right" wrapText="1" readingOrder="1"/>
    </xf>
    <xf numFmtId="164" fontId="112" fillId="113" borderId="112" xfId="0" applyNumberFormat="1" applyFont="1" applyFill="1" applyBorder="1" applyAlignment="1" applyProtection="1">
      <alignment horizontal="right" wrapText="1" readingOrder="1"/>
    </xf>
    <xf numFmtId="164" fontId="113" fillId="114" borderId="113" xfId="0" applyNumberFormat="1" applyFont="1" applyFill="1" applyBorder="1" applyAlignment="1" applyProtection="1">
      <alignment horizontal="right" wrapText="1" readingOrder="1"/>
    </xf>
    <xf numFmtId="164" fontId="114" fillId="115" borderId="114" xfId="0" applyNumberFormat="1" applyFont="1" applyFill="1" applyBorder="1" applyAlignment="1" applyProtection="1">
      <alignment horizontal="right" wrapText="1" readingOrder="1"/>
    </xf>
    <xf numFmtId="164" fontId="115" fillId="116" borderId="115" xfId="0" applyNumberFormat="1" applyFont="1" applyFill="1" applyBorder="1" applyAlignment="1" applyProtection="1">
      <alignment horizontal="right" wrapText="1" readingOrder="1"/>
    </xf>
    <xf numFmtId="164" fontId="116" fillId="117" borderId="116" xfId="0" applyNumberFormat="1" applyFont="1" applyFill="1" applyBorder="1" applyAlignment="1" applyProtection="1">
      <alignment horizontal="right" wrapText="1" readingOrder="1"/>
    </xf>
    <xf numFmtId="164" fontId="117" fillId="118" borderId="117" xfId="0" applyNumberFormat="1" applyFont="1" applyFill="1" applyBorder="1" applyAlignment="1" applyProtection="1">
      <alignment horizontal="right" wrapText="1" readingOrder="1"/>
    </xf>
    <xf numFmtId="164" fontId="118" fillId="119" borderId="118" xfId="0" applyNumberFormat="1" applyFont="1" applyFill="1" applyBorder="1" applyAlignment="1" applyProtection="1">
      <alignment horizontal="right" wrapText="1" readingOrder="1"/>
    </xf>
    <xf numFmtId="164" fontId="119" fillId="120" borderId="119" xfId="0" applyNumberFormat="1" applyFont="1" applyFill="1" applyBorder="1" applyAlignment="1" applyProtection="1">
      <alignment horizontal="right" wrapText="1" readingOrder="1"/>
    </xf>
    <xf numFmtId="164" fontId="120" fillId="121" borderId="120" xfId="0" applyNumberFormat="1" applyFont="1" applyFill="1" applyBorder="1" applyAlignment="1" applyProtection="1">
      <alignment horizontal="right" wrapText="1" readingOrder="1"/>
    </xf>
    <xf numFmtId="164" fontId="121" fillId="122" borderId="121" xfId="0" applyNumberFormat="1" applyFont="1" applyFill="1" applyBorder="1" applyAlignment="1" applyProtection="1">
      <alignment horizontal="right" wrapText="1" readingOrder="1"/>
    </xf>
    <xf numFmtId="164" fontId="122" fillId="123" borderId="122" xfId="0" applyNumberFormat="1" applyFont="1" applyFill="1" applyBorder="1" applyAlignment="1" applyProtection="1">
      <alignment horizontal="right" wrapText="1" readingOrder="1"/>
    </xf>
    <xf numFmtId="164" fontId="123" fillId="124" borderId="123" xfId="0" applyNumberFormat="1" applyFont="1" applyFill="1" applyBorder="1" applyAlignment="1" applyProtection="1">
      <alignment horizontal="right" wrapText="1" readingOrder="1"/>
    </xf>
    <xf numFmtId="164" fontId="124" fillId="125" borderId="124" xfId="0" applyNumberFormat="1" applyFont="1" applyFill="1" applyBorder="1" applyAlignment="1" applyProtection="1">
      <alignment horizontal="right" wrapText="1" readingOrder="1"/>
    </xf>
    <xf numFmtId="164" fontId="125" fillId="126" borderId="125" xfId="0" applyNumberFormat="1" applyFont="1" applyFill="1" applyBorder="1" applyAlignment="1" applyProtection="1">
      <alignment horizontal="right" wrapText="1" readingOrder="1"/>
    </xf>
    <xf numFmtId="164" fontId="126" fillId="127" borderId="126" xfId="0" applyNumberFormat="1" applyFont="1" applyFill="1" applyBorder="1" applyAlignment="1" applyProtection="1">
      <alignment horizontal="right" wrapText="1" readingOrder="1"/>
    </xf>
    <xf numFmtId="164" fontId="127" fillId="128" borderId="127" xfId="0" applyNumberFormat="1" applyFont="1" applyFill="1" applyBorder="1" applyAlignment="1" applyProtection="1">
      <alignment horizontal="right" wrapText="1" readingOrder="1"/>
    </xf>
    <xf numFmtId="164" fontId="128" fillId="129" borderId="128" xfId="0" applyNumberFormat="1" applyFont="1" applyFill="1" applyBorder="1" applyAlignment="1" applyProtection="1">
      <alignment horizontal="right" wrapText="1" readingOrder="1"/>
    </xf>
    <xf numFmtId="164" fontId="129" fillId="130" borderId="129" xfId="0" applyNumberFormat="1" applyFont="1" applyFill="1" applyBorder="1" applyAlignment="1" applyProtection="1">
      <alignment horizontal="right" wrapText="1" readingOrder="1"/>
    </xf>
    <xf numFmtId="164" fontId="130" fillId="131" borderId="130" xfId="0" applyNumberFormat="1" applyFont="1" applyFill="1" applyBorder="1" applyAlignment="1" applyProtection="1">
      <alignment horizontal="right" wrapText="1" readingOrder="1"/>
    </xf>
    <xf numFmtId="164" fontId="131" fillId="132" borderId="131" xfId="0" applyNumberFormat="1" applyFont="1" applyFill="1" applyBorder="1" applyAlignment="1" applyProtection="1">
      <alignment horizontal="right" wrapText="1" readingOrder="1"/>
    </xf>
    <xf numFmtId="165" fontId="132" fillId="133" borderId="132" xfId="0" applyNumberFormat="1" applyFont="1" applyFill="1" applyBorder="1" applyAlignment="1" applyProtection="1">
      <alignment horizontal="right" wrapText="1" readingOrder="1"/>
    </xf>
    <xf numFmtId="165" fontId="133" fillId="134" borderId="133" xfId="0" applyNumberFormat="1" applyFont="1" applyFill="1" applyBorder="1" applyAlignment="1" applyProtection="1">
      <alignment horizontal="right" wrapText="1" readingOrder="1"/>
    </xf>
    <xf numFmtId="0" fontId="134" fillId="135" borderId="134" xfId="0" applyFont="1" applyFill="1" applyBorder="1" applyAlignment="1" applyProtection="1">
      <alignment horizontal="left" vertical="top" wrapText="1" readingOrder="1"/>
    </xf>
    <xf numFmtId="0" fontId="135" fillId="136" borderId="135" xfId="0" applyFont="1" applyFill="1" applyBorder="1" applyAlignment="1" applyProtection="1">
      <alignment horizontal="left" vertical="top" wrapText="1" readingOrder="1"/>
    </xf>
    <xf numFmtId="0" fontId="136" fillId="137" borderId="136" xfId="0" applyFont="1" applyFill="1" applyBorder="1" applyAlignment="1" applyProtection="1">
      <alignment horizontal="right" vertical="top" wrapText="1" readingOrder="1"/>
    </xf>
    <xf numFmtId="164" fontId="137" fillId="138" borderId="137" xfId="0" applyNumberFormat="1" applyFont="1" applyFill="1" applyBorder="1" applyAlignment="1" applyProtection="1">
      <alignment horizontal="right" wrapText="1" readingOrder="1"/>
    </xf>
    <xf numFmtId="164" fontId="138" fillId="139" borderId="138" xfId="0" applyNumberFormat="1" applyFont="1" applyFill="1" applyBorder="1" applyAlignment="1" applyProtection="1">
      <alignment horizontal="right" wrapText="1" readingOrder="1"/>
    </xf>
    <xf numFmtId="164" fontId="139" fillId="140" borderId="139" xfId="0" applyNumberFormat="1" applyFont="1" applyFill="1" applyBorder="1" applyAlignment="1" applyProtection="1">
      <alignment horizontal="right" wrapText="1" readingOrder="1"/>
    </xf>
    <xf numFmtId="164" fontId="140" fillId="141" borderId="140" xfId="0" applyNumberFormat="1" applyFont="1" applyFill="1" applyBorder="1" applyAlignment="1" applyProtection="1">
      <alignment horizontal="right" wrapText="1" readingOrder="1"/>
    </xf>
    <xf numFmtId="164" fontId="141" fillId="142" borderId="141" xfId="0" applyNumberFormat="1" applyFont="1" applyFill="1" applyBorder="1" applyAlignment="1" applyProtection="1">
      <alignment horizontal="right" wrapText="1" readingOrder="1"/>
    </xf>
    <xf numFmtId="164" fontId="142" fillId="143" borderId="142" xfId="0" applyNumberFormat="1" applyFont="1" applyFill="1" applyBorder="1" applyAlignment="1" applyProtection="1">
      <alignment horizontal="right" wrapText="1" readingOrder="1"/>
    </xf>
    <xf numFmtId="164" fontId="143" fillId="144" borderId="143" xfId="0" applyNumberFormat="1" applyFont="1" applyFill="1" applyBorder="1" applyAlignment="1" applyProtection="1">
      <alignment horizontal="right" wrapText="1" readingOrder="1"/>
    </xf>
    <xf numFmtId="164" fontId="144" fillId="145" borderId="144" xfId="0" applyNumberFormat="1" applyFont="1" applyFill="1" applyBorder="1" applyAlignment="1" applyProtection="1">
      <alignment horizontal="right" wrapText="1" readingOrder="1"/>
    </xf>
    <xf numFmtId="164" fontId="145" fillId="146" borderId="145" xfId="0" applyNumberFormat="1" applyFont="1" applyFill="1" applyBorder="1" applyAlignment="1" applyProtection="1">
      <alignment horizontal="right" wrapText="1" readingOrder="1"/>
    </xf>
    <xf numFmtId="164" fontId="146" fillId="147" borderId="146" xfId="0" applyNumberFormat="1" applyFont="1" applyFill="1" applyBorder="1" applyAlignment="1" applyProtection="1">
      <alignment horizontal="right" wrapText="1" readingOrder="1"/>
    </xf>
    <xf numFmtId="164" fontId="147" fillId="148" borderId="147" xfId="0" applyNumberFormat="1" applyFont="1" applyFill="1" applyBorder="1" applyAlignment="1" applyProtection="1">
      <alignment horizontal="right" wrapText="1" readingOrder="1"/>
    </xf>
    <xf numFmtId="164" fontId="148" fillId="149" borderId="148" xfId="0" applyNumberFormat="1" applyFont="1" applyFill="1" applyBorder="1" applyAlignment="1" applyProtection="1">
      <alignment horizontal="right" wrapText="1" readingOrder="1"/>
    </xf>
    <xf numFmtId="164" fontId="149" fillId="150" borderId="149" xfId="0" applyNumberFormat="1" applyFont="1" applyFill="1" applyBorder="1" applyAlignment="1" applyProtection="1">
      <alignment horizontal="right" wrapText="1" readingOrder="1"/>
    </xf>
    <xf numFmtId="164" fontId="150" fillId="151" borderId="150" xfId="0" applyNumberFormat="1" applyFont="1" applyFill="1" applyBorder="1" applyAlignment="1" applyProtection="1">
      <alignment horizontal="right" wrapText="1" readingOrder="1"/>
    </xf>
    <xf numFmtId="164" fontId="151" fillId="152" borderId="151" xfId="0" applyNumberFormat="1" applyFont="1" applyFill="1" applyBorder="1" applyAlignment="1" applyProtection="1">
      <alignment horizontal="right" wrapText="1" readingOrder="1"/>
    </xf>
    <xf numFmtId="164" fontId="152" fillId="153" borderId="152" xfId="0" applyNumberFormat="1" applyFont="1" applyFill="1" applyBorder="1" applyAlignment="1" applyProtection="1">
      <alignment horizontal="right" wrapText="1" readingOrder="1"/>
    </xf>
    <xf numFmtId="164" fontId="153" fillId="154" borderId="153" xfId="0" applyNumberFormat="1" applyFont="1" applyFill="1" applyBorder="1" applyAlignment="1" applyProtection="1">
      <alignment horizontal="right" wrapText="1" readingOrder="1"/>
    </xf>
    <xf numFmtId="164" fontId="154" fillId="155" borderId="154" xfId="0" applyNumberFormat="1" applyFont="1" applyFill="1" applyBorder="1" applyAlignment="1" applyProtection="1">
      <alignment horizontal="right" wrapText="1" readingOrder="1"/>
    </xf>
    <xf numFmtId="164" fontId="155" fillId="156" borderId="155" xfId="0" applyNumberFormat="1" applyFont="1" applyFill="1" applyBorder="1" applyAlignment="1" applyProtection="1">
      <alignment horizontal="right" wrapText="1" readingOrder="1"/>
    </xf>
    <xf numFmtId="164" fontId="156" fillId="157" borderId="156" xfId="0" applyNumberFormat="1" applyFont="1" applyFill="1" applyBorder="1" applyAlignment="1" applyProtection="1">
      <alignment horizontal="right" wrapText="1" readingOrder="1"/>
    </xf>
    <xf numFmtId="164" fontId="157" fillId="158" borderId="157" xfId="0" applyNumberFormat="1" applyFont="1" applyFill="1" applyBorder="1" applyAlignment="1" applyProtection="1">
      <alignment horizontal="right" wrapText="1" readingOrder="1"/>
    </xf>
    <xf numFmtId="164" fontId="158" fillId="159" borderId="158" xfId="0" applyNumberFormat="1" applyFont="1" applyFill="1" applyBorder="1" applyAlignment="1" applyProtection="1">
      <alignment horizontal="right" wrapText="1" readingOrder="1"/>
    </xf>
    <xf numFmtId="164" fontId="159" fillId="160" borderId="159" xfId="0" applyNumberFormat="1" applyFont="1" applyFill="1" applyBorder="1" applyAlignment="1" applyProtection="1">
      <alignment horizontal="right" wrapText="1" readingOrder="1"/>
    </xf>
    <xf numFmtId="164" fontId="160" fillId="161" borderId="160" xfId="0" applyNumberFormat="1" applyFont="1" applyFill="1" applyBorder="1" applyAlignment="1" applyProtection="1">
      <alignment horizontal="right" wrapText="1" readingOrder="1"/>
    </xf>
    <xf numFmtId="164" fontId="161" fillId="162" borderId="161" xfId="0" applyNumberFormat="1" applyFont="1" applyFill="1" applyBorder="1" applyAlignment="1" applyProtection="1">
      <alignment horizontal="right" wrapText="1" readingOrder="1"/>
    </xf>
    <xf numFmtId="164" fontId="162" fillId="163" borderId="162" xfId="0" applyNumberFormat="1" applyFont="1" applyFill="1" applyBorder="1" applyAlignment="1" applyProtection="1">
      <alignment horizontal="right" wrapText="1" readingOrder="1"/>
    </xf>
    <xf numFmtId="164" fontId="163" fillId="164" borderId="163" xfId="0" applyNumberFormat="1" applyFont="1" applyFill="1" applyBorder="1" applyAlignment="1" applyProtection="1">
      <alignment horizontal="right" wrapText="1" readingOrder="1"/>
    </xf>
    <xf numFmtId="165" fontId="164" fillId="165" borderId="164" xfId="0" applyNumberFormat="1" applyFont="1" applyFill="1" applyBorder="1" applyAlignment="1" applyProtection="1">
      <alignment horizontal="right" wrapText="1" readingOrder="1"/>
    </xf>
    <xf numFmtId="165" fontId="165" fillId="166" borderId="165" xfId="0" applyNumberFormat="1" applyFont="1" applyFill="1" applyBorder="1" applyAlignment="1" applyProtection="1">
      <alignment horizontal="right" wrapText="1" readingOrder="1"/>
    </xf>
    <xf numFmtId="0" fontId="166" fillId="167" borderId="166" xfId="0" applyFont="1" applyFill="1" applyBorder="1" applyAlignment="1" applyProtection="1">
      <alignment horizontal="left" vertical="top" wrapText="1" readingOrder="1"/>
    </xf>
    <xf numFmtId="0" fontId="167" fillId="168" borderId="167" xfId="0" applyFont="1" applyFill="1" applyBorder="1" applyAlignment="1" applyProtection="1">
      <alignment horizontal="left" vertical="top" wrapText="1" readingOrder="1"/>
    </xf>
    <xf numFmtId="0" fontId="168" fillId="169" borderId="168" xfId="0" applyFont="1" applyFill="1" applyBorder="1" applyAlignment="1" applyProtection="1">
      <alignment horizontal="right" vertical="top" wrapText="1" readingOrder="1"/>
    </xf>
    <xf numFmtId="164" fontId="169" fillId="170" borderId="169" xfId="0" applyNumberFormat="1" applyFont="1" applyFill="1" applyBorder="1" applyAlignment="1" applyProtection="1">
      <alignment horizontal="right" wrapText="1" readingOrder="1"/>
    </xf>
    <xf numFmtId="164" fontId="170" fillId="171" borderId="170" xfId="0" applyNumberFormat="1" applyFont="1" applyFill="1" applyBorder="1" applyAlignment="1" applyProtection="1">
      <alignment horizontal="right" wrapText="1" readingOrder="1"/>
    </xf>
    <xf numFmtId="164" fontId="171" fillId="172" borderId="171" xfId="0" applyNumberFormat="1" applyFont="1" applyFill="1" applyBorder="1" applyAlignment="1" applyProtection="1">
      <alignment horizontal="right" wrapText="1" readingOrder="1"/>
    </xf>
    <xf numFmtId="164" fontId="172" fillId="173" borderId="172" xfId="0" applyNumberFormat="1" applyFont="1" applyFill="1" applyBorder="1" applyAlignment="1" applyProtection="1">
      <alignment horizontal="right" wrapText="1" readingOrder="1"/>
    </xf>
    <xf numFmtId="164" fontId="173" fillId="174" borderId="173" xfId="0" applyNumberFormat="1" applyFont="1" applyFill="1" applyBorder="1" applyAlignment="1" applyProtection="1">
      <alignment horizontal="right" wrapText="1" readingOrder="1"/>
    </xf>
    <xf numFmtId="164" fontId="174" fillId="175" borderId="174" xfId="0" applyNumberFormat="1" applyFont="1" applyFill="1" applyBorder="1" applyAlignment="1" applyProtection="1">
      <alignment horizontal="right" wrapText="1" readingOrder="1"/>
    </xf>
    <xf numFmtId="164" fontId="175" fillId="176" borderId="175" xfId="0" applyNumberFormat="1" applyFont="1" applyFill="1" applyBorder="1" applyAlignment="1" applyProtection="1">
      <alignment horizontal="right" wrapText="1" readingOrder="1"/>
    </xf>
    <xf numFmtId="164" fontId="176" fillId="177" borderId="176" xfId="0" applyNumberFormat="1" applyFont="1" applyFill="1" applyBorder="1" applyAlignment="1" applyProtection="1">
      <alignment horizontal="right" wrapText="1" readingOrder="1"/>
    </xf>
    <xf numFmtId="164" fontId="177" fillId="178" borderId="177" xfId="0" applyNumberFormat="1" applyFont="1" applyFill="1" applyBorder="1" applyAlignment="1" applyProtection="1">
      <alignment horizontal="right" wrapText="1" readingOrder="1"/>
    </xf>
    <xf numFmtId="164" fontId="178" fillId="179" borderId="178" xfId="0" applyNumberFormat="1" applyFont="1" applyFill="1" applyBorder="1" applyAlignment="1" applyProtection="1">
      <alignment horizontal="right" wrapText="1" readingOrder="1"/>
    </xf>
    <xf numFmtId="164" fontId="179" fillId="180" borderId="179" xfId="0" applyNumberFormat="1" applyFont="1" applyFill="1" applyBorder="1" applyAlignment="1" applyProtection="1">
      <alignment horizontal="right" wrapText="1" readingOrder="1"/>
    </xf>
    <xf numFmtId="164" fontId="180" fillId="181" borderId="180" xfId="0" applyNumberFormat="1" applyFont="1" applyFill="1" applyBorder="1" applyAlignment="1" applyProtection="1">
      <alignment horizontal="right" wrapText="1" readingOrder="1"/>
    </xf>
    <xf numFmtId="164" fontId="181" fillId="182" borderId="181" xfId="0" applyNumberFormat="1" applyFont="1" applyFill="1" applyBorder="1" applyAlignment="1" applyProtection="1">
      <alignment horizontal="right" wrapText="1" readingOrder="1"/>
    </xf>
    <xf numFmtId="164" fontId="182" fillId="183" borderId="182" xfId="0" applyNumberFormat="1" applyFont="1" applyFill="1" applyBorder="1" applyAlignment="1" applyProtection="1">
      <alignment horizontal="right" wrapText="1" readingOrder="1"/>
    </xf>
    <xf numFmtId="164" fontId="183" fillId="184" borderId="183" xfId="0" applyNumberFormat="1" applyFont="1" applyFill="1" applyBorder="1" applyAlignment="1" applyProtection="1">
      <alignment horizontal="right" wrapText="1" readingOrder="1"/>
    </xf>
    <xf numFmtId="164" fontId="184" fillId="185" borderId="184" xfId="0" applyNumberFormat="1" applyFont="1" applyFill="1" applyBorder="1" applyAlignment="1" applyProtection="1">
      <alignment horizontal="right" wrapText="1" readingOrder="1"/>
    </xf>
    <xf numFmtId="164" fontId="185" fillId="186" borderId="185" xfId="0" applyNumberFormat="1" applyFont="1" applyFill="1" applyBorder="1" applyAlignment="1" applyProtection="1">
      <alignment horizontal="right" wrapText="1" readingOrder="1"/>
    </xf>
    <xf numFmtId="164" fontId="186" fillId="187" borderId="186" xfId="0" applyNumberFormat="1" applyFont="1" applyFill="1" applyBorder="1" applyAlignment="1" applyProtection="1">
      <alignment horizontal="right" wrapText="1" readingOrder="1"/>
    </xf>
    <xf numFmtId="164" fontId="187" fillId="188" borderId="187" xfId="0" applyNumberFormat="1" applyFont="1" applyFill="1" applyBorder="1" applyAlignment="1" applyProtection="1">
      <alignment horizontal="right" wrapText="1" readingOrder="1"/>
    </xf>
    <xf numFmtId="164" fontId="188" fillId="189" borderId="188" xfId="0" applyNumberFormat="1" applyFont="1" applyFill="1" applyBorder="1" applyAlignment="1" applyProtection="1">
      <alignment horizontal="right" wrapText="1" readingOrder="1"/>
    </xf>
    <xf numFmtId="164" fontId="189" fillId="190" borderId="189" xfId="0" applyNumberFormat="1" applyFont="1" applyFill="1" applyBorder="1" applyAlignment="1" applyProtection="1">
      <alignment horizontal="right" wrapText="1" readingOrder="1"/>
    </xf>
    <xf numFmtId="164" fontId="190" fillId="191" borderId="190" xfId="0" applyNumberFormat="1" applyFont="1" applyFill="1" applyBorder="1" applyAlignment="1" applyProtection="1">
      <alignment horizontal="right" wrapText="1" readingOrder="1"/>
    </xf>
    <xf numFmtId="164" fontId="191" fillId="192" borderId="191" xfId="0" applyNumberFormat="1" applyFont="1" applyFill="1" applyBorder="1" applyAlignment="1" applyProtection="1">
      <alignment horizontal="right" wrapText="1" readingOrder="1"/>
    </xf>
    <xf numFmtId="164" fontId="192" fillId="193" borderId="192" xfId="0" applyNumberFormat="1" applyFont="1" applyFill="1" applyBorder="1" applyAlignment="1" applyProtection="1">
      <alignment horizontal="right" wrapText="1" readingOrder="1"/>
    </xf>
    <xf numFmtId="164" fontId="193" fillId="194" borderId="193" xfId="0" applyNumberFormat="1" applyFont="1" applyFill="1" applyBorder="1" applyAlignment="1" applyProtection="1">
      <alignment horizontal="right" wrapText="1" readingOrder="1"/>
    </xf>
    <xf numFmtId="164" fontId="194" fillId="195" borderId="194" xfId="0" applyNumberFormat="1" applyFont="1" applyFill="1" applyBorder="1" applyAlignment="1" applyProtection="1">
      <alignment horizontal="right" wrapText="1" readingOrder="1"/>
    </xf>
    <xf numFmtId="164" fontId="195" fillId="196" borderId="195" xfId="0" applyNumberFormat="1" applyFont="1" applyFill="1" applyBorder="1" applyAlignment="1" applyProtection="1">
      <alignment horizontal="right" wrapText="1" readingOrder="1"/>
    </xf>
    <xf numFmtId="165" fontId="196" fillId="197" borderId="196" xfId="0" applyNumberFormat="1" applyFont="1" applyFill="1" applyBorder="1" applyAlignment="1" applyProtection="1">
      <alignment horizontal="right" wrapText="1" readingOrder="1"/>
    </xf>
    <xf numFmtId="165" fontId="197" fillId="198" borderId="197" xfId="0" applyNumberFormat="1" applyFont="1" applyFill="1" applyBorder="1" applyAlignment="1" applyProtection="1">
      <alignment horizontal="right" wrapText="1" readingOrder="1"/>
    </xf>
    <xf numFmtId="0" fontId="198" fillId="199" borderId="198" xfId="0" applyFont="1" applyFill="1" applyBorder="1" applyAlignment="1" applyProtection="1">
      <alignment horizontal="left" vertical="top" wrapText="1" readingOrder="1"/>
    </xf>
    <xf numFmtId="0" fontId="199" fillId="200" borderId="199" xfId="0" applyFont="1" applyFill="1" applyBorder="1" applyAlignment="1" applyProtection="1">
      <alignment horizontal="left" vertical="top" wrapText="1" readingOrder="1"/>
    </xf>
    <xf numFmtId="0" fontId="200" fillId="201" borderId="200" xfId="0" applyFont="1" applyFill="1" applyBorder="1" applyAlignment="1" applyProtection="1">
      <alignment horizontal="right" vertical="top" wrapText="1" readingOrder="1"/>
    </xf>
    <xf numFmtId="164" fontId="201" fillId="202" borderId="201" xfId="0" applyNumberFormat="1" applyFont="1" applyFill="1" applyBorder="1" applyAlignment="1" applyProtection="1">
      <alignment horizontal="right" wrapText="1" readingOrder="1"/>
    </xf>
    <xf numFmtId="164" fontId="202" fillId="203" borderId="202" xfId="0" applyNumberFormat="1" applyFont="1" applyFill="1" applyBorder="1" applyAlignment="1" applyProtection="1">
      <alignment horizontal="right" wrapText="1" readingOrder="1"/>
    </xf>
    <xf numFmtId="164" fontId="203" fillId="204" borderId="203" xfId="0" applyNumberFormat="1" applyFont="1" applyFill="1" applyBorder="1" applyAlignment="1" applyProtection="1">
      <alignment horizontal="right" wrapText="1" readingOrder="1"/>
    </xf>
    <xf numFmtId="164" fontId="204" fillId="205" borderId="204" xfId="0" applyNumberFormat="1" applyFont="1" applyFill="1" applyBorder="1" applyAlignment="1" applyProtection="1">
      <alignment horizontal="right" wrapText="1" readingOrder="1"/>
    </xf>
    <xf numFmtId="164" fontId="205" fillId="206" borderId="205" xfId="0" applyNumberFormat="1" applyFont="1" applyFill="1" applyBorder="1" applyAlignment="1" applyProtection="1">
      <alignment horizontal="right" wrapText="1" readingOrder="1"/>
    </xf>
    <xf numFmtId="164" fontId="206" fillId="207" borderId="206" xfId="0" applyNumberFormat="1" applyFont="1" applyFill="1" applyBorder="1" applyAlignment="1" applyProtection="1">
      <alignment horizontal="right" wrapText="1" readingOrder="1"/>
    </xf>
    <xf numFmtId="164" fontId="207" fillId="208" borderId="207" xfId="0" applyNumberFormat="1" applyFont="1" applyFill="1" applyBorder="1" applyAlignment="1" applyProtection="1">
      <alignment horizontal="right" wrapText="1" readingOrder="1"/>
    </xf>
    <xf numFmtId="164" fontId="208" fillId="209" borderId="208" xfId="0" applyNumberFormat="1" applyFont="1" applyFill="1" applyBorder="1" applyAlignment="1" applyProtection="1">
      <alignment horizontal="right" wrapText="1" readingOrder="1"/>
    </xf>
    <xf numFmtId="164" fontId="209" fillId="210" borderId="209" xfId="0" applyNumberFormat="1" applyFont="1" applyFill="1" applyBorder="1" applyAlignment="1" applyProtection="1">
      <alignment horizontal="right" wrapText="1" readingOrder="1"/>
    </xf>
    <xf numFmtId="164" fontId="210" fillId="211" borderId="210" xfId="0" applyNumberFormat="1" applyFont="1" applyFill="1" applyBorder="1" applyAlignment="1" applyProtection="1">
      <alignment horizontal="right" wrapText="1" readingOrder="1"/>
    </xf>
    <xf numFmtId="164" fontId="211" fillId="212" borderId="211" xfId="0" applyNumberFormat="1" applyFont="1" applyFill="1" applyBorder="1" applyAlignment="1" applyProtection="1">
      <alignment horizontal="right" wrapText="1" readingOrder="1"/>
    </xf>
    <xf numFmtId="164" fontId="212" fillId="213" borderId="212" xfId="0" applyNumberFormat="1" applyFont="1" applyFill="1" applyBorder="1" applyAlignment="1" applyProtection="1">
      <alignment horizontal="right" wrapText="1" readingOrder="1"/>
    </xf>
    <xf numFmtId="164" fontId="213" fillId="214" borderId="213" xfId="0" applyNumberFormat="1" applyFont="1" applyFill="1" applyBorder="1" applyAlignment="1" applyProtection="1">
      <alignment horizontal="right" wrapText="1" readingOrder="1"/>
    </xf>
    <xf numFmtId="164" fontId="214" fillId="215" borderId="214" xfId="0" applyNumberFormat="1" applyFont="1" applyFill="1" applyBorder="1" applyAlignment="1" applyProtection="1">
      <alignment horizontal="right" wrapText="1" readingOrder="1"/>
    </xf>
    <xf numFmtId="164" fontId="215" fillId="216" borderId="215" xfId="0" applyNumberFormat="1" applyFont="1" applyFill="1" applyBorder="1" applyAlignment="1" applyProtection="1">
      <alignment horizontal="right" wrapText="1" readingOrder="1"/>
    </xf>
    <xf numFmtId="164" fontId="216" fillId="217" borderId="216" xfId="0" applyNumberFormat="1" applyFont="1" applyFill="1" applyBorder="1" applyAlignment="1" applyProtection="1">
      <alignment horizontal="right" wrapText="1" readingOrder="1"/>
    </xf>
    <xf numFmtId="164" fontId="217" fillId="218" borderId="217" xfId="0" applyNumberFormat="1" applyFont="1" applyFill="1" applyBorder="1" applyAlignment="1" applyProtection="1">
      <alignment horizontal="right" wrapText="1" readingOrder="1"/>
    </xf>
    <xf numFmtId="164" fontId="218" fillId="219" borderId="218" xfId="0" applyNumberFormat="1" applyFont="1" applyFill="1" applyBorder="1" applyAlignment="1" applyProtection="1">
      <alignment horizontal="right" wrapText="1" readingOrder="1"/>
    </xf>
    <xf numFmtId="164" fontId="219" fillId="220" borderId="219" xfId="0" applyNumberFormat="1" applyFont="1" applyFill="1" applyBorder="1" applyAlignment="1" applyProtection="1">
      <alignment horizontal="right" wrapText="1" readingOrder="1"/>
    </xf>
    <xf numFmtId="164" fontId="220" fillId="221" borderId="220" xfId="0" applyNumberFormat="1" applyFont="1" applyFill="1" applyBorder="1" applyAlignment="1" applyProtection="1">
      <alignment horizontal="right" wrapText="1" readingOrder="1"/>
    </xf>
    <xf numFmtId="164" fontId="221" fillId="222" borderId="221" xfId="0" applyNumberFormat="1" applyFont="1" applyFill="1" applyBorder="1" applyAlignment="1" applyProtection="1">
      <alignment horizontal="right" wrapText="1" readingOrder="1"/>
    </xf>
    <xf numFmtId="164" fontId="222" fillId="223" borderId="222" xfId="0" applyNumberFormat="1" applyFont="1" applyFill="1" applyBorder="1" applyAlignment="1" applyProtection="1">
      <alignment horizontal="right" wrapText="1" readingOrder="1"/>
    </xf>
    <xf numFmtId="164" fontId="223" fillId="224" borderId="223" xfId="0" applyNumberFormat="1" applyFont="1" applyFill="1" applyBorder="1" applyAlignment="1" applyProtection="1">
      <alignment horizontal="right" wrapText="1" readingOrder="1"/>
    </xf>
    <xf numFmtId="164" fontId="224" fillId="225" borderId="224" xfId="0" applyNumberFormat="1" applyFont="1" applyFill="1" applyBorder="1" applyAlignment="1" applyProtection="1">
      <alignment horizontal="right" wrapText="1" readingOrder="1"/>
    </xf>
    <xf numFmtId="164" fontId="225" fillId="226" borderId="225" xfId="0" applyNumberFormat="1" applyFont="1" applyFill="1" applyBorder="1" applyAlignment="1" applyProtection="1">
      <alignment horizontal="right" wrapText="1" readingOrder="1"/>
    </xf>
    <xf numFmtId="164" fontId="226" fillId="227" borderId="226" xfId="0" applyNumberFormat="1" applyFont="1" applyFill="1" applyBorder="1" applyAlignment="1" applyProtection="1">
      <alignment horizontal="right" wrapText="1" readingOrder="1"/>
    </xf>
    <xf numFmtId="164" fontId="227" fillId="228" borderId="227" xfId="0" applyNumberFormat="1" applyFont="1" applyFill="1" applyBorder="1" applyAlignment="1" applyProtection="1">
      <alignment horizontal="right" wrapText="1" readingOrder="1"/>
    </xf>
    <xf numFmtId="165" fontId="228" fillId="229" borderId="228" xfId="0" applyNumberFormat="1" applyFont="1" applyFill="1" applyBorder="1" applyAlignment="1" applyProtection="1">
      <alignment horizontal="right" wrapText="1" readingOrder="1"/>
    </xf>
    <xf numFmtId="165" fontId="229" fillId="230" borderId="229" xfId="0" applyNumberFormat="1" applyFont="1" applyFill="1" applyBorder="1" applyAlignment="1" applyProtection="1">
      <alignment horizontal="right" wrapText="1" readingOrder="1"/>
    </xf>
    <xf numFmtId="0" fontId="230" fillId="231" borderId="230" xfId="0" applyFont="1" applyFill="1" applyBorder="1" applyAlignment="1" applyProtection="1">
      <alignment horizontal="left" vertical="top" wrapText="1" readingOrder="1"/>
    </xf>
    <xf numFmtId="0" fontId="231" fillId="232" borderId="231" xfId="0" applyFont="1" applyFill="1" applyBorder="1" applyAlignment="1" applyProtection="1">
      <alignment horizontal="left" vertical="top" wrapText="1" readingOrder="1"/>
    </xf>
    <xf numFmtId="0" fontId="232" fillId="233" borderId="232" xfId="0" applyFont="1" applyFill="1" applyBorder="1" applyAlignment="1" applyProtection="1">
      <alignment horizontal="right" vertical="top" wrapText="1" readingOrder="1"/>
    </xf>
    <xf numFmtId="164" fontId="233" fillId="234" borderId="233" xfId="0" applyNumberFormat="1" applyFont="1" applyFill="1" applyBorder="1" applyAlignment="1" applyProtection="1">
      <alignment horizontal="right" wrapText="1" readingOrder="1"/>
    </xf>
    <xf numFmtId="164" fontId="234" fillId="235" borderId="234" xfId="0" applyNumberFormat="1" applyFont="1" applyFill="1" applyBorder="1" applyAlignment="1" applyProtection="1">
      <alignment horizontal="right" wrapText="1" readingOrder="1"/>
    </xf>
    <xf numFmtId="164" fontId="235" fillId="236" borderId="235" xfId="0" applyNumberFormat="1" applyFont="1" applyFill="1" applyBorder="1" applyAlignment="1" applyProtection="1">
      <alignment horizontal="right" wrapText="1" readingOrder="1"/>
    </xf>
    <xf numFmtId="164" fontId="236" fillId="237" borderId="236" xfId="0" applyNumberFormat="1" applyFont="1" applyFill="1" applyBorder="1" applyAlignment="1" applyProtection="1">
      <alignment horizontal="right" wrapText="1" readingOrder="1"/>
    </xf>
    <xf numFmtId="164" fontId="237" fillId="238" borderId="237" xfId="0" applyNumberFormat="1" applyFont="1" applyFill="1" applyBorder="1" applyAlignment="1" applyProtection="1">
      <alignment horizontal="right" wrapText="1" readingOrder="1"/>
    </xf>
    <xf numFmtId="164" fontId="238" fillId="239" borderId="238" xfId="0" applyNumberFormat="1" applyFont="1" applyFill="1" applyBorder="1" applyAlignment="1" applyProtection="1">
      <alignment horizontal="right" wrapText="1" readingOrder="1"/>
    </xf>
    <xf numFmtId="164" fontId="239" fillId="240" borderId="239" xfId="0" applyNumberFormat="1" applyFont="1" applyFill="1" applyBorder="1" applyAlignment="1" applyProtection="1">
      <alignment horizontal="right" wrapText="1" readingOrder="1"/>
    </xf>
    <xf numFmtId="164" fontId="240" fillId="241" borderId="240" xfId="0" applyNumberFormat="1" applyFont="1" applyFill="1" applyBorder="1" applyAlignment="1" applyProtection="1">
      <alignment horizontal="right" wrapText="1" readingOrder="1"/>
    </xf>
    <xf numFmtId="164" fontId="241" fillId="242" borderId="241" xfId="0" applyNumberFormat="1" applyFont="1" applyFill="1" applyBorder="1" applyAlignment="1" applyProtection="1">
      <alignment horizontal="right" wrapText="1" readingOrder="1"/>
    </xf>
    <xf numFmtId="164" fontId="242" fillId="243" borderId="242" xfId="0" applyNumberFormat="1" applyFont="1" applyFill="1" applyBorder="1" applyAlignment="1" applyProtection="1">
      <alignment horizontal="right" wrapText="1" readingOrder="1"/>
    </xf>
    <xf numFmtId="164" fontId="243" fillId="244" borderId="243" xfId="0" applyNumberFormat="1" applyFont="1" applyFill="1" applyBorder="1" applyAlignment="1" applyProtection="1">
      <alignment horizontal="right" wrapText="1" readingOrder="1"/>
    </xf>
    <xf numFmtId="164" fontId="244" fillId="245" borderId="244" xfId="0" applyNumberFormat="1" applyFont="1" applyFill="1" applyBorder="1" applyAlignment="1" applyProtection="1">
      <alignment horizontal="right" wrapText="1" readingOrder="1"/>
    </xf>
    <xf numFmtId="164" fontId="245" fillId="246" borderId="245" xfId="0" applyNumberFormat="1" applyFont="1" applyFill="1" applyBorder="1" applyAlignment="1" applyProtection="1">
      <alignment horizontal="right" wrapText="1" readingOrder="1"/>
    </xf>
    <xf numFmtId="164" fontId="246" fillId="247" borderId="246" xfId="0" applyNumberFormat="1" applyFont="1" applyFill="1" applyBorder="1" applyAlignment="1" applyProtection="1">
      <alignment horizontal="right" wrapText="1" readingOrder="1"/>
    </xf>
    <xf numFmtId="164" fontId="247" fillId="248" borderId="247" xfId="0" applyNumberFormat="1" applyFont="1" applyFill="1" applyBorder="1" applyAlignment="1" applyProtection="1">
      <alignment horizontal="right" wrapText="1" readingOrder="1"/>
    </xf>
    <xf numFmtId="164" fontId="248" fillId="249" borderId="248" xfId="0" applyNumberFormat="1" applyFont="1" applyFill="1" applyBorder="1" applyAlignment="1" applyProtection="1">
      <alignment horizontal="right" wrapText="1" readingOrder="1"/>
    </xf>
    <xf numFmtId="164" fontId="249" fillId="250" borderId="249" xfId="0" applyNumberFormat="1" applyFont="1" applyFill="1" applyBorder="1" applyAlignment="1" applyProtection="1">
      <alignment horizontal="right" wrapText="1" readingOrder="1"/>
    </xf>
    <xf numFmtId="164" fontId="250" fillId="251" borderId="250" xfId="0" applyNumberFormat="1" applyFont="1" applyFill="1" applyBorder="1" applyAlignment="1" applyProtection="1">
      <alignment horizontal="right" wrapText="1" readingOrder="1"/>
    </xf>
    <xf numFmtId="164" fontId="251" fillId="252" borderId="251" xfId="0" applyNumberFormat="1" applyFont="1" applyFill="1" applyBorder="1" applyAlignment="1" applyProtection="1">
      <alignment horizontal="right" wrapText="1" readingOrder="1"/>
    </xf>
    <xf numFmtId="164" fontId="252" fillId="253" borderId="252" xfId="0" applyNumberFormat="1" applyFont="1" applyFill="1" applyBorder="1" applyAlignment="1" applyProtection="1">
      <alignment horizontal="right" wrapText="1" readingOrder="1"/>
    </xf>
    <xf numFmtId="164" fontId="253" fillId="254" borderId="253" xfId="0" applyNumberFormat="1" applyFont="1" applyFill="1" applyBorder="1" applyAlignment="1" applyProtection="1">
      <alignment horizontal="right" wrapText="1" readingOrder="1"/>
    </xf>
    <xf numFmtId="164" fontId="254" fillId="255" borderId="254" xfId="0" applyNumberFormat="1" applyFont="1" applyFill="1" applyBorder="1" applyAlignment="1" applyProtection="1">
      <alignment horizontal="right" wrapText="1" readingOrder="1"/>
    </xf>
    <xf numFmtId="164" fontId="255" fillId="256" borderId="255" xfId="0" applyNumberFormat="1" applyFont="1" applyFill="1" applyBorder="1" applyAlignment="1" applyProtection="1">
      <alignment horizontal="right" wrapText="1" readingOrder="1"/>
    </xf>
    <xf numFmtId="164" fontId="256" fillId="257" borderId="256" xfId="0" applyNumberFormat="1" applyFont="1" applyFill="1" applyBorder="1" applyAlignment="1" applyProtection="1">
      <alignment horizontal="right" wrapText="1" readingOrder="1"/>
    </xf>
    <xf numFmtId="164" fontId="257" fillId="258" borderId="257" xfId="0" applyNumberFormat="1" applyFont="1" applyFill="1" applyBorder="1" applyAlignment="1" applyProtection="1">
      <alignment horizontal="right" wrapText="1" readingOrder="1"/>
    </xf>
    <xf numFmtId="164" fontId="258" fillId="259" borderId="258" xfId="0" applyNumberFormat="1" applyFont="1" applyFill="1" applyBorder="1" applyAlignment="1" applyProtection="1">
      <alignment horizontal="right" wrapText="1" readingOrder="1"/>
    </xf>
    <xf numFmtId="164" fontId="259" fillId="260" borderId="259" xfId="0" applyNumberFormat="1" applyFont="1" applyFill="1" applyBorder="1" applyAlignment="1" applyProtection="1">
      <alignment horizontal="right" wrapText="1" readingOrder="1"/>
    </xf>
    <xf numFmtId="165" fontId="260" fillId="261" borderId="260" xfId="0" applyNumberFormat="1" applyFont="1" applyFill="1" applyBorder="1" applyAlignment="1" applyProtection="1">
      <alignment horizontal="right" wrapText="1" readingOrder="1"/>
    </xf>
    <xf numFmtId="165" fontId="261" fillId="262" borderId="261" xfId="0" applyNumberFormat="1" applyFont="1" applyFill="1" applyBorder="1" applyAlignment="1" applyProtection="1">
      <alignment horizontal="right" wrapText="1" readingOrder="1"/>
    </xf>
    <xf numFmtId="0" fontId="262" fillId="263" borderId="262" xfId="0" applyFont="1" applyFill="1" applyBorder="1" applyAlignment="1" applyProtection="1">
      <alignment horizontal="left" vertical="top" wrapText="1" readingOrder="1"/>
    </xf>
    <xf numFmtId="0" fontId="263" fillId="264" borderId="263" xfId="0" applyFont="1" applyFill="1" applyBorder="1" applyAlignment="1" applyProtection="1">
      <alignment horizontal="left" vertical="top" wrapText="1" readingOrder="1"/>
    </xf>
    <xf numFmtId="0" fontId="264" fillId="265" borderId="264" xfId="0" applyFont="1" applyFill="1" applyBorder="1" applyAlignment="1" applyProtection="1">
      <alignment horizontal="right" vertical="top" wrapText="1" readingOrder="1"/>
    </xf>
    <xf numFmtId="164" fontId="265" fillId="266" borderId="265" xfId="0" applyNumberFormat="1" applyFont="1" applyFill="1" applyBorder="1" applyAlignment="1" applyProtection="1">
      <alignment horizontal="right" wrapText="1" readingOrder="1"/>
    </xf>
    <xf numFmtId="164" fontId="266" fillId="267" borderId="266" xfId="0" applyNumberFormat="1" applyFont="1" applyFill="1" applyBorder="1" applyAlignment="1" applyProtection="1">
      <alignment horizontal="right" wrapText="1" readingOrder="1"/>
    </xf>
    <xf numFmtId="164" fontId="267" fillId="268" borderId="267" xfId="0" applyNumberFormat="1" applyFont="1" applyFill="1" applyBorder="1" applyAlignment="1" applyProtection="1">
      <alignment horizontal="right" wrapText="1" readingOrder="1"/>
    </xf>
    <xf numFmtId="164" fontId="268" fillId="269" borderId="268" xfId="0" applyNumberFormat="1" applyFont="1" applyFill="1" applyBorder="1" applyAlignment="1" applyProtection="1">
      <alignment horizontal="right" wrapText="1" readingOrder="1"/>
    </xf>
    <xf numFmtId="164" fontId="269" fillId="270" borderId="269" xfId="0" applyNumberFormat="1" applyFont="1" applyFill="1" applyBorder="1" applyAlignment="1" applyProtection="1">
      <alignment horizontal="right" wrapText="1" readingOrder="1"/>
    </xf>
    <xf numFmtId="164" fontId="270" fillId="271" borderId="270" xfId="0" applyNumberFormat="1" applyFont="1" applyFill="1" applyBorder="1" applyAlignment="1" applyProtection="1">
      <alignment horizontal="right" wrapText="1" readingOrder="1"/>
    </xf>
    <xf numFmtId="164" fontId="271" fillId="272" borderId="271" xfId="0" applyNumberFormat="1" applyFont="1" applyFill="1" applyBorder="1" applyAlignment="1" applyProtection="1">
      <alignment horizontal="right" wrapText="1" readingOrder="1"/>
    </xf>
    <xf numFmtId="164" fontId="272" fillId="273" borderId="272" xfId="0" applyNumberFormat="1" applyFont="1" applyFill="1" applyBorder="1" applyAlignment="1" applyProtection="1">
      <alignment horizontal="right" wrapText="1" readingOrder="1"/>
    </xf>
    <xf numFmtId="164" fontId="273" fillId="274" borderId="273" xfId="0" applyNumberFormat="1" applyFont="1" applyFill="1" applyBorder="1" applyAlignment="1" applyProtection="1">
      <alignment horizontal="right" wrapText="1" readingOrder="1"/>
    </xf>
    <xf numFmtId="164" fontId="274" fillId="275" borderId="274" xfId="0" applyNumberFormat="1" applyFont="1" applyFill="1" applyBorder="1" applyAlignment="1" applyProtection="1">
      <alignment horizontal="right" wrapText="1" readingOrder="1"/>
    </xf>
    <xf numFmtId="164" fontId="275" fillId="276" borderId="275" xfId="0" applyNumberFormat="1" applyFont="1" applyFill="1" applyBorder="1" applyAlignment="1" applyProtection="1">
      <alignment horizontal="right" wrapText="1" readingOrder="1"/>
    </xf>
    <xf numFmtId="164" fontId="276" fillId="277" borderId="276" xfId="0" applyNumberFormat="1" applyFont="1" applyFill="1" applyBorder="1" applyAlignment="1" applyProtection="1">
      <alignment horizontal="right" wrapText="1" readingOrder="1"/>
    </xf>
    <xf numFmtId="164" fontId="277" fillId="278" borderId="277" xfId="0" applyNumberFormat="1" applyFont="1" applyFill="1" applyBorder="1" applyAlignment="1" applyProtection="1">
      <alignment horizontal="right" wrapText="1" readingOrder="1"/>
    </xf>
    <xf numFmtId="164" fontId="278" fillId="279" borderId="278" xfId="0" applyNumberFormat="1" applyFont="1" applyFill="1" applyBorder="1" applyAlignment="1" applyProtection="1">
      <alignment horizontal="right" wrapText="1" readingOrder="1"/>
    </xf>
    <xf numFmtId="164" fontId="279" fillId="280" borderId="279" xfId="0" applyNumberFormat="1" applyFont="1" applyFill="1" applyBorder="1" applyAlignment="1" applyProtection="1">
      <alignment horizontal="right" wrapText="1" readingOrder="1"/>
    </xf>
    <xf numFmtId="164" fontId="280" fillId="281" borderId="280" xfId="0" applyNumberFormat="1" applyFont="1" applyFill="1" applyBorder="1" applyAlignment="1" applyProtection="1">
      <alignment horizontal="right" wrapText="1" readingOrder="1"/>
    </xf>
    <xf numFmtId="164" fontId="281" fillId="282" borderId="281" xfId="0" applyNumberFormat="1" applyFont="1" applyFill="1" applyBorder="1" applyAlignment="1" applyProtection="1">
      <alignment horizontal="right" wrapText="1" readingOrder="1"/>
    </xf>
    <xf numFmtId="164" fontId="282" fillId="283" borderId="282" xfId="0" applyNumberFormat="1" applyFont="1" applyFill="1" applyBorder="1" applyAlignment="1" applyProtection="1">
      <alignment horizontal="right" wrapText="1" readingOrder="1"/>
    </xf>
    <xf numFmtId="164" fontId="283" fillId="284" borderId="283" xfId="0" applyNumberFormat="1" applyFont="1" applyFill="1" applyBorder="1" applyAlignment="1" applyProtection="1">
      <alignment horizontal="right" wrapText="1" readingOrder="1"/>
    </xf>
    <xf numFmtId="164" fontId="284" fillId="285" borderId="284" xfId="0" applyNumberFormat="1" applyFont="1" applyFill="1" applyBorder="1" applyAlignment="1" applyProtection="1">
      <alignment horizontal="right" wrapText="1" readingOrder="1"/>
    </xf>
    <xf numFmtId="164" fontId="285" fillId="286" borderId="285" xfId="0" applyNumberFormat="1" applyFont="1" applyFill="1" applyBorder="1" applyAlignment="1" applyProtection="1">
      <alignment horizontal="right" wrapText="1" readingOrder="1"/>
    </xf>
    <xf numFmtId="164" fontId="286" fillId="287" borderId="286" xfId="0" applyNumberFormat="1" applyFont="1" applyFill="1" applyBorder="1" applyAlignment="1" applyProtection="1">
      <alignment horizontal="right" wrapText="1" readingOrder="1"/>
    </xf>
    <xf numFmtId="164" fontId="287" fillId="288" borderId="287" xfId="0" applyNumberFormat="1" applyFont="1" applyFill="1" applyBorder="1" applyAlignment="1" applyProtection="1">
      <alignment horizontal="right" wrapText="1" readingOrder="1"/>
    </xf>
    <xf numFmtId="164" fontId="288" fillId="289" borderId="288" xfId="0" applyNumberFormat="1" applyFont="1" applyFill="1" applyBorder="1" applyAlignment="1" applyProtection="1">
      <alignment horizontal="right" wrapText="1" readingOrder="1"/>
    </xf>
    <xf numFmtId="164" fontId="289" fillId="290" borderId="289" xfId="0" applyNumberFormat="1" applyFont="1" applyFill="1" applyBorder="1" applyAlignment="1" applyProtection="1">
      <alignment horizontal="right" wrapText="1" readingOrder="1"/>
    </xf>
    <xf numFmtId="164" fontId="290" fillId="291" borderId="290" xfId="0" applyNumberFormat="1" applyFont="1" applyFill="1" applyBorder="1" applyAlignment="1" applyProtection="1">
      <alignment horizontal="right" wrapText="1" readingOrder="1"/>
    </xf>
    <xf numFmtId="164" fontId="291" fillId="292" borderId="291" xfId="0" applyNumberFormat="1" applyFont="1" applyFill="1" applyBorder="1" applyAlignment="1" applyProtection="1">
      <alignment horizontal="right" wrapText="1" readingOrder="1"/>
    </xf>
    <xf numFmtId="165" fontId="292" fillId="293" borderId="292" xfId="0" applyNumberFormat="1" applyFont="1" applyFill="1" applyBorder="1" applyAlignment="1" applyProtection="1">
      <alignment horizontal="right" wrapText="1" readingOrder="1"/>
    </xf>
    <xf numFmtId="165" fontId="293" fillId="294" borderId="293" xfId="0" applyNumberFormat="1" applyFont="1" applyFill="1" applyBorder="1" applyAlignment="1" applyProtection="1">
      <alignment horizontal="right" wrapText="1" readingOrder="1"/>
    </xf>
    <xf numFmtId="0" fontId="294" fillId="295" borderId="294" xfId="0" applyFont="1" applyFill="1" applyBorder="1" applyAlignment="1" applyProtection="1">
      <alignment horizontal="left" vertical="top" wrapText="1" readingOrder="1"/>
    </xf>
    <xf numFmtId="0" fontId="295" fillId="296" borderId="295" xfId="0" applyFont="1" applyFill="1" applyBorder="1" applyAlignment="1" applyProtection="1">
      <alignment horizontal="left" vertical="top" wrapText="1" readingOrder="1"/>
    </xf>
    <xf numFmtId="0" fontId="296" fillId="297" borderId="296" xfId="0" applyFont="1" applyFill="1" applyBorder="1" applyAlignment="1" applyProtection="1">
      <alignment horizontal="right" vertical="top" wrapText="1" readingOrder="1"/>
    </xf>
    <xf numFmtId="164" fontId="297" fillId="298" borderId="297" xfId="0" applyNumberFormat="1" applyFont="1" applyFill="1" applyBorder="1" applyAlignment="1" applyProtection="1">
      <alignment horizontal="right" wrapText="1" readingOrder="1"/>
    </xf>
    <xf numFmtId="164" fontId="298" fillId="299" borderId="298" xfId="0" applyNumberFormat="1" applyFont="1" applyFill="1" applyBorder="1" applyAlignment="1" applyProtection="1">
      <alignment horizontal="right" wrapText="1" readingOrder="1"/>
    </xf>
    <xf numFmtId="164" fontId="299" fillId="300" borderId="299" xfId="0" applyNumberFormat="1" applyFont="1" applyFill="1" applyBorder="1" applyAlignment="1" applyProtection="1">
      <alignment horizontal="right" wrapText="1" readingOrder="1"/>
    </xf>
    <xf numFmtId="164" fontId="300" fillId="301" borderId="300" xfId="0" applyNumberFormat="1" applyFont="1" applyFill="1" applyBorder="1" applyAlignment="1" applyProtection="1">
      <alignment horizontal="right" wrapText="1" readingOrder="1"/>
    </xf>
    <xf numFmtId="164" fontId="301" fillId="302" borderId="301" xfId="0" applyNumberFormat="1" applyFont="1" applyFill="1" applyBorder="1" applyAlignment="1" applyProtection="1">
      <alignment horizontal="right" wrapText="1" readingOrder="1"/>
    </xf>
    <xf numFmtId="164" fontId="302" fillId="303" borderId="302" xfId="0" applyNumberFormat="1" applyFont="1" applyFill="1" applyBorder="1" applyAlignment="1" applyProtection="1">
      <alignment horizontal="right" wrapText="1" readingOrder="1"/>
    </xf>
    <xf numFmtId="164" fontId="303" fillId="304" borderId="303" xfId="0" applyNumberFormat="1" applyFont="1" applyFill="1" applyBorder="1" applyAlignment="1" applyProtection="1">
      <alignment horizontal="right" wrapText="1" readingOrder="1"/>
    </xf>
    <xf numFmtId="164" fontId="304" fillId="305" borderId="304" xfId="0" applyNumberFormat="1" applyFont="1" applyFill="1" applyBorder="1" applyAlignment="1" applyProtection="1">
      <alignment horizontal="right" wrapText="1" readingOrder="1"/>
    </xf>
    <xf numFmtId="164" fontId="305" fillId="306" borderId="305" xfId="0" applyNumberFormat="1" applyFont="1" applyFill="1" applyBorder="1" applyAlignment="1" applyProtection="1">
      <alignment horizontal="right" wrapText="1" readingOrder="1"/>
    </xf>
    <xf numFmtId="164" fontId="306" fillId="307" borderId="306" xfId="0" applyNumberFormat="1" applyFont="1" applyFill="1" applyBorder="1" applyAlignment="1" applyProtection="1">
      <alignment horizontal="right" wrapText="1" readingOrder="1"/>
    </xf>
    <xf numFmtId="164" fontId="307" fillId="308" borderId="307" xfId="0" applyNumberFormat="1" applyFont="1" applyFill="1" applyBorder="1" applyAlignment="1" applyProtection="1">
      <alignment horizontal="right" wrapText="1" readingOrder="1"/>
    </xf>
    <xf numFmtId="164" fontId="308" fillId="309" borderId="308" xfId="0" applyNumberFormat="1" applyFont="1" applyFill="1" applyBorder="1" applyAlignment="1" applyProtection="1">
      <alignment horizontal="right" wrapText="1" readingOrder="1"/>
    </xf>
    <xf numFmtId="164" fontId="309" fillId="310" borderId="309" xfId="0" applyNumberFormat="1" applyFont="1" applyFill="1" applyBorder="1" applyAlignment="1" applyProtection="1">
      <alignment horizontal="right" wrapText="1" readingOrder="1"/>
    </xf>
    <xf numFmtId="164" fontId="310" fillId="311" borderId="310" xfId="0" applyNumberFormat="1" applyFont="1" applyFill="1" applyBorder="1" applyAlignment="1" applyProtection="1">
      <alignment horizontal="right" wrapText="1" readingOrder="1"/>
    </xf>
    <xf numFmtId="164" fontId="311" fillId="312" borderId="311" xfId="0" applyNumberFormat="1" applyFont="1" applyFill="1" applyBorder="1" applyAlignment="1" applyProtection="1">
      <alignment horizontal="right" wrapText="1" readingOrder="1"/>
    </xf>
    <xf numFmtId="164" fontId="312" fillId="313" borderId="312" xfId="0" applyNumberFormat="1" applyFont="1" applyFill="1" applyBorder="1" applyAlignment="1" applyProtection="1">
      <alignment horizontal="right" wrapText="1" readingOrder="1"/>
    </xf>
    <xf numFmtId="164" fontId="313" fillId="314" borderId="313" xfId="0" applyNumberFormat="1" applyFont="1" applyFill="1" applyBorder="1" applyAlignment="1" applyProtection="1">
      <alignment horizontal="right" wrapText="1" readingOrder="1"/>
    </xf>
    <xf numFmtId="164" fontId="314" fillId="315" borderId="314" xfId="0" applyNumberFormat="1" applyFont="1" applyFill="1" applyBorder="1" applyAlignment="1" applyProtection="1">
      <alignment horizontal="right" wrapText="1" readingOrder="1"/>
    </xf>
    <xf numFmtId="164" fontId="315" fillId="316" borderId="315" xfId="0" applyNumberFormat="1" applyFont="1" applyFill="1" applyBorder="1" applyAlignment="1" applyProtection="1">
      <alignment horizontal="right" wrapText="1" readingOrder="1"/>
    </xf>
    <xf numFmtId="164" fontId="316" fillId="317" borderId="316" xfId="0" applyNumberFormat="1" applyFont="1" applyFill="1" applyBorder="1" applyAlignment="1" applyProtection="1">
      <alignment horizontal="right" wrapText="1" readingOrder="1"/>
    </xf>
    <xf numFmtId="164" fontId="317" fillId="318" borderId="317" xfId="0" applyNumberFormat="1" applyFont="1" applyFill="1" applyBorder="1" applyAlignment="1" applyProtection="1">
      <alignment horizontal="right" wrapText="1" readingOrder="1"/>
    </xf>
    <xf numFmtId="164" fontId="318" fillId="319" borderId="318" xfId="0" applyNumberFormat="1" applyFont="1" applyFill="1" applyBorder="1" applyAlignment="1" applyProtection="1">
      <alignment horizontal="right" wrapText="1" readingOrder="1"/>
    </xf>
    <xf numFmtId="164" fontId="319" fillId="320" borderId="319" xfId="0" applyNumberFormat="1" applyFont="1" applyFill="1" applyBorder="1" applyAlignment="1" applyProtection="1">
      <alignment horizontal="right" wrapText="1" readingOrder="1"/>
    </xf>
    <xf numFmtId="164" fontId="320" fillId="321" borderId="320" xfId="0" applyNumberFormat="1" applyFont="1" applyFill="1" applyBorder="1" applyAlignment="1" applyProtection="1">
      <alignment horizontal="right" wrapText="1" readingOrder="1"/>
    </xf>
    <xf numFmtId="164" fontId="321" fillId="322" borderId="321" xfId="0" applyNumberFormat="1" applyFont="1" applyFill="1" applyBorder="1" applyAlignment="1" applyProtection="1">
      <alignment horizontal="right" wrapText="1" readingOrder="1"/>
    </xf>
    <xf numFmtId="164" fontId="322" fillId="323" borderId="322" xfId="0" applyNumberFormat="1" applyFont="1" applyFill="1" applyBorder="1" applyAlignment="1" applyProtection="1">
      <alignment horizontal="right" wrapText="1" readingOrder="1"/>
    </xf>
    <xf numFmtId="164" fontId="323" fillId="324" borderId="323" xfId="0" applyNumberFormat="1" applyFont="1" applyFill="1" applyBorder="1" applyAlignment="1" applyProtection="1">
      <alignment horizontal="right" wrapText="1" readingOrder="1"/>
    </xf>
    <xf numFmtId="165" fontId="324" fillId="325" borderId="324" xfId="0" applyNumberFormat="1" applyFont="1" applyFill="1" applyBorder="1" applyAlignment="1" applyProtection="1">
      <alignment horizontal="right" wrapText="1" readingOrder="1"/>
    </xf>
    <xf numFmtId="165" fontId="325" fillId="326" borderId="325" xfId="0" applyNumberFormat="1" applyFont="1" applyFill="1" applyBorder="1" applyAlignment="1" applyProtection="1">
      <alignment horizontal="right" wrapText="1" readingOrder="1"/>
    </xf>
    <xf numFmtId="0" fontId="326" fillId="327" borderId="326" xfId="0" applyFont="1" applyFill="1" applyBorder="1" applyAlignment="1" applyProtection="1">
      <alignment readingOrder="1"/>
    </xf>
    <xf numFmtId="0" fontId="327" fillId="328" borderId="327" xfId="0" applyFont="1" applyFill="1" applyBorder="1" applyProtection="1"/>
    <xf numFmtId="0" fontId="1" fillId="329" borderId="328" xfId="0" applyFont="1" applyFill="1" applyBorder="1" applyAlignment="1" applyProtection="1">
      <alignment horizontal="left" readingOrder="1"/>
    </xf>
    <xf numFmtId="0" fontId="0" fillId="0" borderId="328" xfId="0" applyBorder="1"/>
    <xf numFmtId="0" fontId="2" fillId="329" borderId="328" xfId="0" applyFont="1" applyFill="1" applyBorder="1" applyAlignment="1" applyProtection="1">
      <alignment horizontal="left" readingOrder="1"/>
    </xf>
    <xf numFmtId="0" fontId="6" fillId="38" borderId="325" xfId="0" applyFont="1" applyFill="1" applyBorder="1" applyAlignment="1" applyProtection="1">
      <alignment horizontal="left" vertical="top" wrapText="1" readingOrder="1"/>
    </xf>
    <xf numFmtId="0" fontId="9" fillId="38" borderId="325" xfId="0" applyFont="1" applyFill="1" applyBorder="1" applyAlignment="1" applyProtection="1">
      <alignment horizontal="center" vertical="top" wrapText="1" readingOrder="1"/>
    </xf>
    <xf numFmtId="0" fontId="38" fillId="296" borderId="325" xfId="0" applyFont="1" applyFill="1" applyBorder="1" applyAlignment="1" applyProtection="1">
      <alignment horizontal="left" vertical="top" wrapText="1" readingOrder="1"/>
    </xf>
    <xf numFmtId="0" fontId="2" fillId="297" borderId="325" xfId="0" applyFont="1" applyFill="1" applyBorder="1" applyAlignment="1" applyProtection="1">
      <alignment horizontal="left" vertical="top" wrapText="1" readingOrder="1"/>
    </xf>
    <xf numFmtId="0" fontId="70" fillId="296" borderId="325" xfId="0" applyFont="1" applyFill="1" applyBorder="1" applyAlignment="1" applyProtection="1">
      <alignment horizontal="left" vertical="top" wrapText="1" readingOrder="1"/>
    </xf>
    <xf numFmtId="0" fontId="2" fillId="297" borderId="325" xfId="0" applyFont="1" applyFill="1" applyBorder="1" applyAlignment="1" applyProtection="1">
      <alignment horizontal="right" vertical="top" wrapText="1" readingOrder="1"/>
    </xf>
    <xf numFmtId="164" fontId="2" fillId="329" borderId="325" xfId="0" applyNumberFormat="1" applyFont="1" applyFill="1" applyBorder="1" applyAlignment="1" applyProtection="1">
      <alignment horizontal="right" wrapText="1" readingOrder="1"/>
    </xf>
    <xf numFmtId="0" fontId="326" fillId="329" borderId="328" xfId="0" applyFont="1" applyFill="1" applyBorder="1" applyAlignment="1" applyProtection="1">
      <alignment readingOrder="1"/>
    </xf>
    <xf numFmtId="0" fontId="326" fillId="329" borderId="328" xfId="0" applyFont="1" applyFill="1" applyBorder="1" applyProtection="1"/>
    <xf numFmtId="166" fontId="2" fillId="329" borderId="325" xfId="0" applyNumberFormat="1" applyFont="1" applyFill="1" applyBorder="1" applyAlignment="1" applyProtection="1">
      <alignment horizontal="right" wrapText="1" readingOrder="1"/>
    </xf>
    <xf numFmtId="165" fontId="2" fillId="329" borderId="325" xfId="0" applyNumberFormat="1" applyFont="1" applyFill="1" applyBorder="1" applyAlignment="1" applyProtection="1">
      <alignment horizontal="right" wrapText="1" readingOrder="1"/>
    </xf>
    <xf numFmtId="0" fontId="2" fillId="329" borderId="325" xfId="0" applyFont="1" applyFill="1" applyBorder="1" applyAlignment="1" applyProtection="1">
      <alignment horizontal="right" wrapText="1" readingOrder="1"/>
    </xf>
    <xf numFmtId="1" fontId="0" fillId="0" borderId="0" xfId="0" applyNumberFormat="1"/>
    <xf numFmtId="0" fontId="32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'Indice prix production SRE'!$AF$58</c:f>
              <c:strCache>
                <c:ptCount val="1"/>
                <c:pt idx="0">
                  <c:v>Finlande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'Indice prix production SRE'!$AG$57:$BI$57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SRE'!$AG$58:$BI$58</c:f>
              <c:numCache>
                <c:formatCode>0</c:formatCode>
                <c:ptCount val="29"/>
                <c:pt idx="0">
                  <c:v>100</c:v>
                </c:pt>
                <c:pt idx="1">
                  <c:v>103.7859710246334</c:v>
                </c:pt>
                <c:pt idx="2">
                  <c:v>104.98654750207385</c:v>
                </c:pt>
                <c:pt idx="3">
                  <c:v>109.3672472153399</c:v>
                </c:pt>
                <c:pt idx="4">
                  <c:v>115.0733905277884</c:v>
                </c:pt>
                <c:pt idx="5">
                  <c:v>114.7936392067833</c:v>
                </c:pt>
                <c:pt idx="6">
                  <c:v>121.00376087765375</c:v>
                </c:pt>
                <c:pt idx="7">
                  <c:v>126.62011129596485</c:v>
                </c:pt>
                <c:pt idx="8">
                  <c:v>132.25482316238404</c:v>
                </c:pt>
                <c:pt idx="9">
                  <c:v>134.89805475877836</c:v>
                </c:pt>
                <c:pt idx="10">
                  <c:v>136.73412325900196</c:v>
                </c:pt>
                <c:pt idx="11">
                  <c:v>137.24699271605078</c:v>
                </c:pt>
                <c:pt idx="12">
                  <c:v>140.83663797345156</c:v>
                </c:pt>
                <c:pt idx="13">
                  <c:v>146.56534207165674</c:v>
                </c:pt>
                <c:pt idx="14">
                  <c:v>161.01700697353607</c:v>
                </c:pt>
                <c:pt idx="15">
                  <c:v>157.50536240245665</c:v>
                </c:pt>
                <c:pt idx="16">
                  <c:v>153.33898528205756</c:v>
                </c:pt>
                <c:pt idx="17">
                  <c:v>154.66420079170149</c:v>
                </c:pt>
                <c:pt idx="18">
                  <c:v>158.01874297146983</c:v>
                </c:pt>
                <c:pt idx="19">
                  <c:v>160.18801937297127</c:v>
                </c:pt>
                <c:pt idx="20">
                  <c:v>163.74133905176839</c:v>
                </c:pt>
                <c:pt idx="21">
                  <c:v>169.57214797274079</c:v>
                </c:pt>
                <c:pt idx="22">
                  <c:v>166.25473972198174</c:v>
                </c:pt>
                <c:pt idx="23">
                  <c:v>161.61151224878853</c:v>
                </c:pt>
                <c:pt idx="24">
                  <c:v>165.14067038004401</c:v>
                </c:pt>
                <c:pt idx="25">
                  <c:v>171.34215832701267</c:v>
                </c:pt>
                <c:pt idx="26">
                  <c:v>156.92599520522174</c:v>
                </c:pt>
                <c:pt idx="27">
                  <c:v>134.95253567940722</c:v>
                </c:pt>
                <c:pt idx="28">
                  <c:v>141.15087562119845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FD-42F2-8EA1-CF94A632E76A}"/>
            </c:ext>
          </c:extLst>
        </c:ser>
        <c:ser>
          <c:idx val="1"/>
          <c:order val="1"/>
          <c:tx>
            <c:strRef>
              <c:f>'Indice prix production SRE'!$AF$59</c:f>
              <c:strCache>
                <c:ptCount val="1"/>
                <c:pt idx="0">
                  <c:v>Suede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'Indice prix production SRE'!$AG$57:$BI$57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SRE'!$AG$59:$BI$59</c:f>
              <c:numCache>
                <c:formatCode>0</c:formatCode>
                <c:ptCount val="29"/>
                <c:pt idx="0">
                  <c:v>100</c:v>
                </c:pt>
                <c:pt idx="1">
                  <c:v>109.12799144293258</c:v>
                </c:pt>
                <c:pt idx="2">
                  <c:v>112.87221960009502</c:v>
                </c:pt>
                <c:pt idx="3">
                  <c:v>117.142396812762</c:v>
                </c:pt>
                <c:pt idx="4">
                  <c:v>122.89784589103813</c:v>
                </c:pt>
                <c:pt idx="5">
                  <c:v>126.87728959982675</c:v>
                </c:pt>
                <c:pt idx="6">
                  <c:v>130.3428634729444</c:v>
                </c:pt>
                <c:pt idx="7">
                  <c:v>136.15330368436213</c:v>
                </c:pt>
                <c:pt idx="8">
                  <c:v>137.81979924850501</c:v>
                </c:pt>
                <c:pt idx="9">
                  <c:v>139.18534576777165</c:v>
                </c:pt>
                <c:pt idx="10">
                  <c:v>137.99972567517852</c:v>
                </c:pt>
                <c:pt idx="11">
                  <c:v>135.0074319652181</c:v>
                </c:pt>
                <c:pt idx="12">
                  <c:v>133.90930921699638</c:v>
                </c:pt>
                <c:pt idx="13">
                  <c:v>134.14793826221566</c:v>
                </c:pt>
                <c:pt idx="14">
                  <c:v>134.64661814033406</c:v>
                </c:pt>
                <c:pt idx="15">
                  <c:v>134.54565447196018</c:v>
                </c:pt>
                <c:pt idx="16">
                  <c:v>135.61138787553247</c:v>
                </c:pt>
                <c:pt idx="17">
                  <c:v>136.66887056184407</c:v>
                </c:pt>
                <c:pt idx="18">
                  <c:v>140.2970313716329</c:v>
                </c:pt>
                <c:pt idx="19">
                  <c:v>139.73001312658269</c:v>
                </c:pt>
                <c:pt idx="20">
                  <c:v>140.85239430566821</c:v>
                </c:pt>
                <c:pt idx="21">
                  <c:v>144.85483118349291</c:v>
                </c:pt>
                <c:pt idx="22">
                  <c:v>141.47934391769584</c:v>
                </c:pt>
                <c:pt idx="23">
                  <c:v>136.27111604183608</c:v>
                </c:pt>
                <c:pt idx="24">
                  <c:v>134.70386693465295</c:v>
                </c:pt>
                <c:pt idx="25">
                  <c:v>139.09789381758711</c:v>
                </c:pt>
                <c:pt idx="26">
                  <c:v>132.79871425638171</c:v>
                </c:pt>
                <c:pt idx="27">
                  <c:v>117.9708344415041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D-42F2-8EA1-CF94A632E76A}"/>
            </c:ext>
          </c:extLst>
        </c:ser>
        <c:ser>
          <c:idx val="2"/>
          <c:order val="2"/>
          <c:tx>
            <c:strRef>
              <c:f>'Indice prix production SRE'!$AF$60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'Indice prix production SRE'!$AG$57:$BI$57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SRE'!$AG$60:$BI$60</c:f>
              <c:numCache>
                <c:formatCode>0</c:formatCode>
                <c:ptCount val="29"/>
                <c:pt idx="0">
                  <c:v>99.999999999999972</c:v>
                </c:pt>
                <c:pt idx="1">
                  <c:v>101.58511801571132</c:v>
                </c:pt>
                <c:pt idx="2">
                  <c:v>103.93252216456116</c:v>
                </c:pt>
                <c:pt idx="3">
                  <c:v>104.52779146440633</c:v>
                </c:pt>
                <c:pt idx="4">
                  <c:v>106.19878947205814</c:v>
                </c:pt>
                <c:pt idx="5">
                  <c:v>106.34002927019401</c:v>
                </c:pt>
                <c:pt idx="6">
                  <c:v>108.53754460081637</c:v>
                </c:pt>
                <c:pt idx="7">
                  <c:v>112.3077708998387</c:v>
                </c:pt>
                <c:pt idx="8">
                  <c:v>113.16912208393221</c:v>
                </c:pt>
                <c:pt idx="9">
                  <c:v>112.39796740579064</c:v>
                </c:pt>
                <c:pt idx="10">
                  <c:v>111.28045136723959</c:v>
                </c:pt>
                <c:pt idx="11">
                  <c:v>110.36811686861758</c:v>
                </c:pt>
                <c:pt idx="12">
                  <c:v>110.55699946349115</c:v>
                </c:pt>
                <c:pt idx="13">
                  <c:v>111.28272431833045</c:v>
                </c:pt>
                <c:pt idx="14">
                  <c:v>115.43858916452973</c:v>
                </c:pt>
                <c:pt idx="15">
                  <c:v>113.01981031287812</c:v>
                </c:pt>
                <c:pt idx="16">
                  <c:v>110.66727696818108</c:v>
                </c:pt>
                <c:pt idx="17">
                  <c:v>111.12866551496107</c:v>
                </c:pt>
                <c:pt idx="18">
                  <c:v>113.57681473223832</c:v>
                </c:pt>
                <c:pt idx="19">
                  <c:v>116.38200273711827</c:v>
                </c:pt>
                <c:pt idx="20">
                  <c:v>119.14134156297801</c:v>
                </c:pt>
                <c:pt idx="21">
                  <c:v>122.03644867485261</c:v>
                </c:pt>
                <c:pt idx="22">
                  <c:v>121.57632644530068</c:v>
                </c:pt>
                <c:pt idx="23">
                  <c:v>121.15127320580403</c:v>
                </c:pt>
                <c:pt idx="24">
                  <c:v>122.97102254497253</c:v>
                </c:pt>
                <c:pt idx="25">
                  <c:v>125.77325650581777</c:v>
                </c:pt>
                <c:pt idx="26">
                  <c:v>120.28244851157523</c:v>
                </c:pt>
                <c:pt idx="27">
                  <c:v>112.75724056902575</c:v>
                </c:pt>
                <c:pt idx="28">
                  <c:v>117.68329301733256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FD-42F2-8EA1-CF94A632E76A}"/>
            </c:ext>
          </c:extLst>
        </c:ser>
        <c:ser>
          <c:idx val="3"/>
          <c:order val="3"/>
          <c:tx>
            <c:strRef>
              <c:f>'Indice prix production SRE'!$AF$61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'Indice prix production SRE'!$AG$57:$BI$57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SRE'!$AG$61:$BI$61</c:f>
              <c:numCache>
                <c:formatCode>0</c:formatCode>
                <c:ptCount val="29"/>
                <c:pt idx="0">
                  <c:v>100</c:v>
                </c:pt>
                <c:pt idx="1">
                  <c:v>100.46987913724462</c:v>
                </c:pt>
                <c:pt idx="2">
                  <c:v>102.06935423211509</c:v>
                </c:pt>
                <c:pt idx="3">
                  <c:v>106.20960848776096</c:v>
                </c:pt>
                <c:pt idx="4">
                  <c:v>108.98857643564337</c:v>
                </c:pt>
                <c:pt idx="5">
                  <c:v>105.92654582300567</c:v>
                </c:pt>
                <c:pt idx="6">
                  <c:v>106.88281296280266</c:v>
                </c:pt>
                <c:pt idx="7">
                  <c:v>107.85086253509179</c:v>
                </c:pt>
                <c:pt idx="8">
                  <c:v>110.15158108612913</c:v>
                </c:pt>
                <c:pt idx="9">
                  <c:v>111.44986078330548</c:v>
                </c:pt>
                <c:pt idx="10">
                  <c:v>110.08186520675628</c:v>
                </c:pt>
                <c:pt idx="11">
                  <c:v>109.37136836155639</c:v>
                </c:pt>
                <c:pt idx="12">
                  <c:v>110.83380579163718</c:v>
                </c:pt>
                <c:pt idx="13">
                  <c:v>111.77908947184176</c:v>
                </c:pt>
                <c:pt idx="14">
                  <c:v>118.58343527725229</c:v>
                </c:pt>
                <c:pt idx="15">
                  <c:v>115.80591429325213</c:v>
                </c:pt>
                <c:pt idx="16">
                  <c:v>112.72858329853995</c:v>
                </c:pt>
                <c:pt idx="17">
                  <c:v>112.12907564602753</c:v>
                </c:pt>
                <c:pt idx="18">
                  <c:v>110.91833006725956</c:v>
                </c:pt>
                <c:pt idx="19">
                  <c:v>112.55804035679364</c:v>
                </c:pt>
                <c:pt idx="20">
                  <c:v>112.90517553711612</c:v>
                </c:pt>
                <c:pt idx="21">
                  <c:v>113.70262269510187</c:v>
                </c:pt>
                <c:pt idx="22">
                  <c:v>113.79901885346831</c:v>
                </c:pt>
                <c:pt idx="23">
                  <c:v>114.84160099585549</c:v>
                </c:pt>
                <c:pt idx="24">
                  <c:v>115.87025410798651</c:v>
                </c:pt>
                <c:pt idx="25">
                  <c:v>117.22170456575935</c:v>
                </c:pt>
                <c:pt idx="26">
                  <c:v>117.76801410276559</c:v>
                </c:pt>
                <c:pt idx="27">
                  <c:v>109.21431463233489</c:v>
                </c:pt>
                <c:pt idx="28">
                  <c:v>109.85259925823226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FD-42F2-8EA1-CF94A632E76A}"/>
            </c:ext>
          </c:extLst>
        </c:ser>
        <c:ser>
          <c:idx val="4"/>
          <c:order val="4"/>
          <c:tx>
            <c:strRef>
              <c:f>'Indice prix production SRE'!$AF$62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'Indice prix production SRE'!$AG$57:$BI$57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SRE'!$AG$62:$BI$62</c:f>
              <c:numCache>
                <c:formatCode>0</c:formatCode>
                <c:ptCount val="29"/>
                <c:pt idx="0">
                  <c:v>100</c:v>
                </c:pt>
                <c:pt idx="1">
                  <c:v>102.33778245859675</c:v>
                </c:pt>
                <c:pt idx="2">
                  <c:v>103.52922521145781</c:v>
                </c:pt>
                <c:pt idx="3">
                  <c:v>107.27010257769284</c:v>
                </c:pt>
                <c:pt idx="4">
                  <c:v>110.29417624193327</c:v>
                </c:pt>
                <c:pt idx="5">
                  <c:v>109.80912656015541</c:v>
                </c:pt>
                <c:pt idx="6">
                  <c:v>114.05224705893644</c:v>
                </c:pt>
                <c:pt idx="7">
                  <c:v>116.69916900186514</c:v>
                </c:pt>
                <c:pt idx="8">
                  <c:v>119.32995981877104</c:v>
                </c:pt>
                <c:pt idx="9">
                  <c:v>120.22473086261044</c:v>
                </c:pt>
                <c:pt idx="10">
                  <c:v>119.66614981759851</c:v>
                </c:pt>
                <c:pt idx="11">
                  <c:v>119.60802655401174</c:v>
                </c:pt>
                <c:pt idx="12">
                  <c:v>119.5949613087609</c:v>
                </c:pt>
                <c:pt idx="13">
                  <c:v>117.89479025191874</c:v>
                </c:pt>
                <c:pt idx="14">
                  <c:v>123.65577280709263</c:v>
                </c:pt>
                <c:pt idx="15">
                  <c:v>120.41758972770835</c:v>
                </c:pt>
                <c:pt idx="16">
                  <c:v>116.72633923651648</c:v>
                </c:pt>
                <c:pt idx="17">
                  <c:v>114.81600374413698</c:v>
                </c:pt>
                <c:pt idx="18">
                  <c:v>115.22569310143083</c:v>
                </c:pt>
                <c:pt idx="19">
                  <c:v>116.32123985382572</c:v>
                </c:pt>
                <c:pt idx="20">
                  <c:v>118.50505223740903</c:v>
                </c:pt>
                <c:pt idx="21">
                  <c:v>120.78720817989685</c:v>
                </c:pt>
                <c:pt idx="22">
                  <c:v>118.83314645188533</c:v>
                </c:pt>
                <c:pt idx="23">
                  <c:v>117.81279516815735</c:v>
                </c:pt>
                <c:pt idx="24">
                  <c:v>118.2500881055676</c:v>
                </c:pt>
                <c:pt idx="25">
                  <c:v>120.52038259074124</c:v>
                </c:pt>
                <c:pt idx="26">
                  <c:v>116.49039966021502</c:v>
                </c:pt>
                <c:pt idx="27">
                  <c:v>105.43399831548007</c:v>
                </c:pt>
                <c:pt idx="28">
                  <c:v>105.38008738075708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FD-42F2-8EA1-CF94A632E76A}"/>
            </c:ext>
          </c:extLst>
        </c:ser>
        <c:ser>
          <c:idx val="5"/>
          <c:order val="5"/>
          <c:tx>
            <c:strRef>
              <c:f>'Indice prix production SRE'!$AF$63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'Indice prix production SRE'!$AG$57:$BI$57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SRE'!$AG$63:$BI$63</c:f>
              <c:numCache>
                <c:formatCode>0</c:formatCode>
                <c:ptCount val="29"/>
                <c:pt idx="0">
                  <c:v>100</c:v>
                </c:pt>
                <c:pt idx="1">
                  <c:v>101.57510673323527</c:v>
                </c:pt>
                <c:pt idx="2">
                  <c:v>102.45504925244036</c:v>
                </c:pt>
                <c:pt idx="3">
                  <c:v>102.24432425940421</c:v>
                </c:pt>
                <c:pt idx="4">
                  <c:v>104.00135872365519</c:v>
                </c:pt>
                <c:pt idx="5">
                  <c:v>102.06127893407023</c:v>
                </c:pt>
                <c:pt idx="6">
                  <c:v>101.8481937893287</c:v>
                </c:pt>
                <c:pt idx="7">
                  <c:v>103.06656749968064</c:v>
                </c:pt>
                <c:pt idx="8">
                  <c:v>103.55848535354419</c:v>
                </c:pt>
                <c:pt idx="9">
                  <c:v>103.0948610223553</c:v>
                </c:pt>
                <c:pt idx="10">
                  <c:v>101.39630936403863</c:v>
                </c:pt>
                <c:pt idx="11">
                  <c:v>100.05518430664237</c:v>
                </c:pt>
                <c:pt idx="12">
                  <c:v>99.786773617074985</c:v>
                </c:pt>
                <c:pt idx="13">
                  <c:v>99.210510521645503</c:v>
                </c:pt>
                <c:pt idx="14">
                  <c:v>103.30944712943061</c:v>
                </c:pt>
                <c:pt idx="15">
                  <c:v>102.11054131401094</c:v>
                </c:pt>
                <c:pt idx="16">
                  <c:v>99.623149837319971</c:v>
                </c:pt>
                <c:pt idx="17">
                  <c:v>99.579338487133398</c:v>
                </c:pt>
                <c:pt idx="18">
                  <c:v>102.82069083588368</c:v>
                </c:pt>
                <c:pt idx="19">
                  <c:v>105.02994073458976</c:v>
                </c:pt>
                <c:pt idx="20">
                  <c:v>106.57575452416313</c:v>
                </c:pt>
                <c:pt idx="21">
                  <c:v>108.49171225882228</c:v>
                </c:pt>
                <c:pt idx="22">
                  <c:v>107.35276060693293</c:v>
                </c:pt>
                <c:pt idx="23">
                  <c:v>107.09642301900972</c:v>
                </c:pt>
                <c:pt idx="24">
                  <c:v>107.71422964997485</c:v>
                </c:pt>
                <c:pt idx="25">
                  <c:v>109.94215852218231</c:v>
                </c:pt>
                <c:pt idx="26">
                  <c:v>106.9742710935942</c:v>
                </c:pt>
                <c:pt idx="27">
                  <c:v>98.600847313223937</c:v>
                </c:pt>
                <c:pt idx="28">
                  <c:v>99.842640860489325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FD-42F2-8EA1-CF94A632E76A}"/>
            </c:ext>
          </c:extLst>
        </c:ser>
        <c:ser>
          <c:idx val="6"/>
          <c:order val="6"/>
          <c:tx>
            <c:strRef>
              <c:f>'Indice prix production SRE'!$AF$64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'Indice prix production SRE'!$AG$57:$BI$57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SRE'!$AG$64:$BI$64</c:f>
              <c:numCache>
                <c:formatCode>0</c:formatCode>
                <c:ptCount val="29"/>
                <c:pt idx="0">
                  <c:v>100</c:v>
                </c:pt>
                <c:pt idx="1">
                  <c:v>101.60462342490109</c:v>
                </c:pt>
                <c:pt idx="2">
                  <c:v>101.33819445949685</c:v>
                </c:pt>
                <c:pt idx="3">
                  <c:v>105.78802559905955</c:v>
                </c:pt>
                <c:pt idx="4">
                  <c:v>108.13990113378175</c:v>
                </c:pt>
                <c:pt idx="5">
                  <c:v>103.69007757900953</c:v>
                </c:pt>
                <c:pt idx="6">
                  <c:v>107.45300869930922</c:v>
                </c:pt>
                <c:pt idx="7">
                  <c:v>112.75187960221521</c:v>
                </c:pt>
                <c:pt idx="8">
                  <c:v>115.84306242085124</c:v>
                </c:pt>
                <c:pt idx="9">
                  <c:v>116.37056674814919</c:v>
                </c:pt>
                <c:pt idx="10">
                  <c:v>114.45778313884657</c:v>
                </c:pt>
                <c:pt idx="11">
                  <c:v>113.07029181530295</c:v>
                </c:pt>
                <c:pt idx="12">
                  <c:v>113.13085207791957</c:v>
                </c:pt>
                <c:pt idx="13">
                  <c:v>110.31488744603909</c:v>
                </c:pt>
                <c:pt idx="14">
                  <c:v>120.1251228302944</c:v>
                </c:pt>
                <c:pt idx="15">
                  <c:v>113.4618324421166</c:v>
                </c:pt>
                <c:pt idx="16">
                  <c:v>106.61256658327204</c:v>
                </c:pt>
                <c:pt idx="17">
                  <c:v>103.45777684656026</c:v>
                </c:pt>
                <c:pt idx="18">
                  <c:v>105.08826966876157</c:v>
                </c:pt>
                <c:pt idx="19">
                  <c:v>106.94035612038954</c:v>
                </c:pt>
                <c:pt idx="20">
                  <c:v>110.36420965788201</c:v>
                </c:pt>
                <c:pt idx="21">
                  <c:v>113.78537668820825</c:v>
                </c:pt>
                <c:pt idx="22">
                  <c:v>110.40232043533129</c:v>
                </c:pt>
                <c:pt idx="23">
                  <c:v>109.81741517309142</c:v>
                </c:pt>
                <c:pt idx="24">
                  <c:v>111.73673694710952</c:v>
                </c:pt>
                <c:pt idx="25">
                  <c:v>115.21893651835856</c:v>
                </c:pt>
                <c:pt idx="26">
                  <c:v>105.18832118894423</c:v>
                </c:pt>
                <c:pt idx="27">
                  <c:v>91.571691210636118</c:v>
                </c:pt>
                <c:pt idx="28">
                  <c:v>96.699025931955902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FD-42F2-8EA1-CF94A632E76A}"/>
            </c:ext>
          </c:extLst>
        </c:ser>
        <c:ser>
          <c:idx val="7"/>
          <c:order val="7"/>
          <c:tx>
            <c:strRef>
              <c:f>'Indice prix production SRE'!$AF$65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'Indice prix production SRE'!$AG$57:$BI$57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SRE'!$AG$65:$BI$65</c:f>
              <c:numCache>
                <c:formatCode>0</c:formatCode>
                <c:ptCount val="29"/>
                <c:pt idx="0">
                  <c:v>100</c:v>
                </c:pt>
                <c:pt idx="1">
                  <c:v>102.42306632344231</c:v>
                </c:pt>
                <c:pt idx="2">
                  <c:v>101.61299491837836</c:v>
                </c:pt>
                <c:pt idx="3">
                  <c:v>104.85880346372203</c:v>
                </c:pt>
                <c:pt idx="4">
                  <c:v>107.5044358795235</c:v>
                </c:pt>
                <c:pt idx="5">
                  <c:v>101.9261732712241</c:v>
                </c:pt>
                <c:pt idx="6">
                  <c:v>104.47631175905336</c:v>
                </c:pt>
                <c:pt idx="7">
                  <c:v>105.4977191158777</c:v>
                </c:pt>
                <c:pt idx="8">
                  <c:v>108.51636668913412</c:v>
                </c:pt>
                <c:pt idx="9">
                  <c:v>105.90180699998733</c:v>
                </c:pt>
                <c:pt idx="10">
                  <c:v>101.94862873068936</c:v>
                </c:pt>
                <c:pt idx="11">
                  <c:v>98.151978967159707</c:v>
                </c:pt>
                <c:pt idx="12">
                  <c:v>96.684581409737788</c:v>
                </c:pt>
                <c:pt idx="13">
                  <c:v>94.403771897768877</c:v>
                </c:pt>
                <c:pt idx="14">
                  <c:v>101.78040188331549</c:v>
                </c:pt>
                <c:pt idx="15">
                  <c:v>96.927217527227413</c:v>
                </c:pt>
                <c:pt idx="16">
                  <c:v>92.190719247791904</c:v>
                </c:pt>
                <c:pt idx="17">
                  <c:v>95.59353060532905</c:v>
                </c:pt>
                <c:pt idx="18">
                  <c:v>97.447903501179837</c:v>
                </c:pt>
                <c:pt idx="19">
                  <c:v>100.10690490936713</c:v>
                </c:pt>
                <c:pt idx="20">
                  <c:v>102.86191238554197</c:v>
                </c:pt>
                <c:pt idx="21">
                  <c:v>104.33061714838746</c:v>
                </c:pt>
                <c:pt idx="22">
                  <c:v>99.433922275402466</c:v>
                </c:pt>
                <c:pt idx="23">
                  <c:v>96.967805618132019</c:v>
                </c:pt>
                <c:pt idx="24">
                  <c:v>97.380094797862768</c:v>
                </c:pt>
                <c:pt idx="25">
                  <c:v>97.773414232902027</c:v>
                </c:pt>
                <c:pt idx="26">
                  <c:v>88.560758662693814</c:v>
                </c:pt>
                <c:pt idx="27">
                  <c:v>78.029935345958776</c:v>
                </c:pt>
                <c:pt idx="28">
                  <c:v>82.702241502038461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FD-42F2-8EA1-CF94A632E76A}"/>
            </c:ext>
          </c:extLst>
        </c:ser>
        <c:ser>
          <c:idx val="8"/>
          <c:order val="8"/>
          <c:tx>
            <c:v>Danemark+'Indice prix production SRE1'!$AG$62:$BI$62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7FD-42F2-8EA1-CF94A632E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295232"/>
        <c:axId val="96474240"/>
      </c:lineChart>
      <c:catAx>
        <c:axId val="10529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6474240"/>
        <c:crosses val="autoZero"/>
        <c:auto val="1"/>
        <c:lblAlgn val="ctr"/>
        <c:lblOffset val="100"/>
        <c:noMultiLvlLbl val="0"/>
      </c:catAx>
      <c:valAx>
        <c:axId val="96474240"/>
        <c:scaling>
          <c:orientation val="minMax"/>
          <c:max val="180"/>
          <c:min val="7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52952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'Indice prix production SRE'!$AF$80</c:f>
              <c:strCache>
                <c:ptCount val="1"/>
                <c:pt idx="0">
                  <c:v>Finlande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'Indice prix production SRE'!$AG$79:$BI$79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SRE'!$AG$80:$BI$80</c:f>
              <c:numCache>
                <c:formatCode>0</c:formatCode>
                <c:ptCount val="29"/>
                <c:pt idx="0">
                  <c:v>100</c:v>
                </c:pt>
                <c:pt idx="1">
                  <c:v>103.68292008990461</c:v>
                </c:pt>
                <c:pt idx="2">
                  <c:v>104.74008914817969</c:v>
                </c:pt>
                <c:pt idx="3">
                  <c:v>109.44007435891567</c:v>
                </c:pt>
                <c:pt idx="4">
                  <c:v>115.65586365657396</c:v>
                </c:pt>
                <c:pt idx="5">
                  <c:v>113.823209599558</c:v>
                </c:pt>
                <c:pt idx="6">
                  <c:v>118.93506765996798</c:v>
                </c:pt>
                <c:pt idx="7">
                  <c:v>124.43159849798865</c:v>
                </c:pt>
                <c:pt idx="8">
                  <c:v>129.9741024053736</c:v>
                </c:pt>
                <c:pt idx="9">
                  <c:v>131.30257523527914</c:v>
                </c:pt>
                <c:pt idx="10">
                  <c:v>132.08305405006146</c:v>
                </c:pt>
                <c:pt idx="11">
                  <c:v>131.87144334435234</c:v>
                </c:pt>
                <c:pt idx="12">
                  <c:v>132.86991636255462</c:v>
                </c:pt>
                <c:pt idx="13">
                  <c:v>135.12527561316608</c:v>
                </c:pt>
                <c:pt idx="14">
                  <c:v>147.43000393007046</c:v>
                </c:pt>
                <c:pt idx="15">
                  <c:v>144.92163141899798</c:v>
                </c:pt>
                <c:pt idx="16">
                  <c:v>141.15705361725057</c:v>
                </c:pt>
                <c:pt idx="17">
                  <c:v>142.23635898851524</c:v>
                </c:pt>
                <c:pt idx="18">
                  <c:v>146.257207570253</c:v>
                </c:pt>
                <c:pt idx="19">
                  <c:v>150.17879351325945</c:v>
                </c:pt>
                <c:pt idx="20">
                  <c:v>153.84553812626888</c:v>
                </c:pt>
                <c:pt idx="21">
                  <c:v>159.32040764593779</c:v>
                </c:pt>
                <c:pt idx="22">
                  <c:v>154.0536616523373</c:v>
                </c:pt>
                <c:pt idx="23">
                  <c:v>150.13484550539863</c:v>
                </c:pt>
                <c:pt idx="24">
                  <c:v>152.10542649954988</c:v>
                </c:pt>
                <c:pt idx="25">
                  <c:v>159.54812386511665</c:v>
                </c:pt>
                <c:pt idx="26">
                  <c:v>148.43610822372631</c:v>
                </c:pt>
                <c:pt idx="27">
                  <c:v>127.13462783158739</c:v>
                </c:pt>
                <c:pt idx="28">
                  <c:v>135.2442377851705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E-4307-9BA9-06D02F691C05}"/>
            </c:ext>
          </c:extLst>
        </c:ser>
        <c:ser>
          <c:idx val="1"/>
          <c:order val="1"/>
          <c:tx>
            <c:strRef>
              <c:f>'Indice prix production SRE'!$AF$81</c:f>
              <c:strCache>
                <c:ptCount val="1"/>
                <c:pt idx="0">
                  <c:v>Suede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'Indice prix production SRE'!$AG$79:$BI$79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SRE'!$AG$81:$BI$81</c:f>
              <c:numCache>
                <c:formatCode>0</c:formatCode>
                <c:ptCount val="29"/>
                <c:pt idx="0">
                  <c:v>100</c:v>
                </c:pt>
                <c:pt idx="1">
                  <c:v>105.61314188959923</c:v>
                </c:pt>
                <c:pt idx="2">
                  <c:v>106.94094240047937</c:v>
                </c:pt>
                <c:pt idx="3">
                  <c:v>110.24350201717273</c:v>
                </c:pt>
                <c:pt idx="4">
                  <c:v>114.62182303191631</c:v>
                </c:pt>
                <c:pt idx="5">
                  <c:v>115.39002038196342</c:v>
                </c:pt>
                <c:pt idx="6">
                  <c:v>116.40347515132338</c:v>
                </c:pt>
                <c:pt idx="7">
                  <c:v>122.36504596919262</c:v>
                </c:pt>
                <c:pt idx="8">
                  <c:v>126.20987258575332</c:v>
                </c:pt>
                <c:pt idx="9">
                  <c:v>125.42220115057937</c:v>
                </c:pt>
                <c:pt idx="10">
                  <c:v>123.82388150731168</c:v>
                </c:pt>
                <c:pt idx="11">
                  <c:v>121.55577382398567</c:v>
                </c:pt>
                <c:pt idx="12">
                  <c:v>121.72927963592885</c:v>
                </c:pt>
                <c:pt idx="13">
                  <c:v>120.6589704990744</c:v>
                </c:pt>
                <c:pt idx="14">
                  <c:v>123.08723627814069</c:v>
                </c:pt>
                <c:pt idx="15">
                  <c:v>124.663009556605</c:v>
                </c:pt>
                <c:pt idx="16">
                  <c:v>124.96351023510989</c:v>
                </c:pt>
                <c:pt idx="17">
                  <c:v>126.50347748467756</c:v>
                </c:pt>
                <c:pt idx="18">
                  <c:v>129.92492596978997</c:v>
                </c:pt>
                <c:pt idx="19">
                  <c:v>128.69755201577672</c:v>
                </c:pt>
                <c:pt idx="20">
                  <c:v>129.79645107764634</c:v>
                </c:pt>
                <c:pt idx="21">
                  <c:v>134.36138632134904</c:v>
                </c:pt>
                <c:pt idx="22">
                  <c:v>133.55727555389797</c:v>
                </c:pt>
                <c:pt idx="23">
                  <c:v>130.58812905993048</c:v>
                </c:pt>
                <c:pt idx="24">
                  <c:v>129.32321150613137</c:v>
                </c:pt>
                <c:pt idx="25">
                  <c:v>133.37075782374748</c:v>
                </c:pt>
                <c:pt idx="26">
                  <c:v>127.3668544855613</c:v>
                </c:pt>
                <c:pt idx="27">
                  <c:v>114.5083199029873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E-4307-9BA9-06D02F691C05}"/>
            </c:ext>
          </c:extLst>
        </c:ser>
        <c:ser>
          <c:idx val="2"/>
          <c:order val="2"/>
          <c:tx>
            <c:strRef>
              <c:f>'Indice prix production SRE'!$AF$82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'Indice prix production SRE'!$AG$79:$BI$79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SRE'!$AG$82:$BI$82</c:f>
              <c:numCache>
                <c:formatCode>0</c:formatCode>
                <c:ptCount val="29"/>
                <c:pt idx="0">
                  <c:v>100</c:v>
                </c:pt>
                <c:pt idx="1">
                  <c:v>100.19628679143861</c:v>
                </c:pt>
                <c:pt idx="2">
                  <c:v>101.74130103080726</c:v>
                </c:pt>
                <c:pt idx="3">
                  <c:v>106.04833520782124</c:v>
                </c:pt>
                <c:pt idx="4">
                  <c:v>108.91371279161585</c:v>
                </c:pt>
                <c:pt idx="5">
                  <c:v>107.46931283005397</c:v>
                </c:pt>
                <c:pt idx="6">
                  <c:v>108.94679464257624</c:v>
                </c:pt>
                <c:pt idx="7">
                  <c:v>112.5703861549698</c:v>
                </c:pt>
                <c:pt idx="8">
                  <c:v>113.44264573673806</c:v>
                </c:pt>
                <c:pt idx="9">
                  <c:v>113.85653098756424</c:v>
                </c:pt>
                <c:pt idx="10">
                  <c:v>112.31920361998156</c:v>
                </c:pt>
                <c:pt idx="11">
                  <c:v>112.5713292637266</c:v>
                </c:pt>
                <c:pt idx="12">
                  <c:v>111.61081690581085</c:v>
                </c:pt>
                <c:pt idx="13">
                  <c:v>110.64276611479067</c:v>
                </c:pt>
                <c:pt idx="14">
                  <c:v>117.97688529052635</c:v>
                </c:pt>
                <c:pt idx="15">
                  <c:v>115.31261010467868</c:v>
                </c:pt>
                <c:pt idx="16">
                  <c:v>111.73660848152062</c:v>
                </c:pt>
                <c:pt idx="17">
                  <c:v>109.62173568674353</c:v>
                </c:pt>
                <c:pt idx="18">
                  <c:v>109.86477061541665</c:v>
                </c:pt>
                <c:pt idx="19">
                  <c:v>111.57239982078006</c:v>
                </c:pt>
                <c:pt idx="20">
                  <c:v>113.9233564602246</c:v>
                </c:pt>
                <c:pt idx="21">
                  <c:v>115.93216675199029</c:v>
                </c:pt>
                <c:pt idx="22">
                  <c:v>117.3238865963885</c:v>
                </c:pt>
                <c:pt idx="23">
                  <c:v>118.36663573075029</c:v>
                </c:pt>
                <c:pt idx="24">
                  <c:v>119.21777744283494</c:v>
                </c:pt>
                <c:pt idx="25">
                  <c:v>120.05989539440544</c:v>
                </c:pt>
                <c:pt idx="26">
                  <c:v>120.49159784808957</c:v>
                </c:pt>
                <c:pt idx="27">
                  <c:v>113.89194185125999</c:v>
                </c:pt>
                <c:pt idx="28">
                  <c:v>115.7455190792337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EE-4307-9BA9-06D02F691C05}"/>
            </c:ext>
          </c:extLst>
        </c:ser>
        <c:ser>
          <c:idx val="3"/>
          <c:order val="3"/>
          <c:tx>
            <c:strRef>
              <c:f>'Indice prix production SRE'!$AF$83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'Indice prix production SRE'!$AG$79:$BI$79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SRE'!$AG$83:$BI$83</c:f>
              <c:numCache>
                <c:formatCode>0</c:formatCode>
                <c:ptCount val="29"/>
                <c:pt idx="0">
                  <c:v>100</c:v>
                </c:pt>
                <c:pt idx="1">
                  <c:v>100.45112268976699</c:v>
                </c:pt>
                <c:pt idx="2">
                  <c:v>101.11544823907607</c:v>
                </c:pt>
                <c:pt idx="3">
                  <c:v>101.89612871191325</c:v>
                </c:pt>
                <c:pt idx="4">
                  <c:v>103.62356963253292</c:v>
                </c:pt>
                <c:pt idx="5">
                  <c:v>103.35408318795096</c:v>
                </c:pt>
                <c:pt idx="6">
                  <c:v>104.08442016545334</c:v>
                </c:pt>
                <c:pt idx="7">
                  <c:v>106.36212313735315</c:v>
                </c:pt>
                <c:pt idx="8">
                  <c:v>107.61166680727189</c:v>
                </c:pt>
                <c:pt idx="9">
                  <c:v>107.45938369970472</c:v>
                </c:pt>
                <c:pt idx="10">
                  <c:v>106.34043458381001</c:v>
                </c:pt>
                <c:pt idx="11">
                  <c:v>105.95423449692653</c:v>
                </c:pt>
                <c:pt idx="12">
                  <c:v>104.91922927393382</c:v>
                </c:pt>
                <c:pt idx="13">
                  <c:v>103.89618990282347</c:v>
                </c:pt>
                <c:pt idx="14">
                  <c:v>109.52153518516944</c:v>
                </c:pt>
                <c:pt idx="15">
                  <c:v>107.34249909654609</c:v>
                </c:pt>
                <c:pt idx="16">
                  <c:v>104.9251233910695</c:v>
                </c:pt>
                <c:pt idx="17">
                  <c:v>105.32188737272304</c:v>
                </c:pt>
                <c:pt idx="18">
                  <c:v>107.83056826148929</c:v>
                </c:pt>
                <c:pt idx="19">
                  <c:v>109.62848800103788</c:v>
                </c:pt>
                <c:pt idx="20">
                  <c:v>111.71985764577968</c:v>
                </c:pt>
                <c:pt idx="21">
                  <c:v>113.36566686314558</c:v>
                </c:pt>
                <c:pt idx="22">
                  <c:v>112.92310502789577</c:v>
                </c:pt>
                <c:pt idx="23">
                  <c:v>113.40138913103789</c:v>
                </c:pt>
                <c:pt idx="24">
                  <c:v>114.08955582934128</c:v>
                </c:pt>
                <c:pt idx="25">
                  <c:v>116.31681836060353</c:v>
                </c:pt>
                <c:pt idx="26">
                  <c:v>115.70678004635532</c:v>
                </c:pt>
                <c:pt idx="27">
                  <c:v>111.58065276801317</c:v>
                </c:pt>
                <c:pt idx="28">
                  <c:v>114.3073003220715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EE-4307-9BA9-06D02F691C05}"/>
            </c:ext>
          </c:extLst>
        </c:ser>
        <c:ser>
          <c:idx val="4"/>
          <c:order val="4"/>
          <c:tx>
            <c:strRef>
              <c:f>'Indice prix production SRE'!$AF$84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'Indice prix production SRE'!$AG$79:$BI$79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SRE'!$AG$84:$BI$84</c:f>
              <c:numCache>
                <c:formatCode>0</c:formatCode>
                <c:ptCount val="29"/>
                <c:pt idx="0">
                  <c:v>100</c:v>
                </c:pt>
                <c:pt idx="1">
                  <c:v>101.52264640521446</c:v>
                </c:pt>
                <c:pt idx="2">
                  <c:v>102.31869046635944</c:v>
                </c:pt>
                <c:pt idx="3">
                  <c:v>105.63233059529611</c:v>
                </c:pt>
                <c:pt idx="4">
                  <c:v>107.99285837771372</c:v>
                </c:pt>
                <c:pt idx="5">
                  <c:v>106.33269607622415</c:v>
                </c:pt>
                <c:pt idx="6">
                  <c:v>108.45740032620954</c:v>
                </c:pt>
                <c:pt idx="7">
                  <c:v>111.74646027705039</c:v>
                </c:pt>
                <c:pt idx="8">
                  <c:v>114.12872819465318</c:v>
                </c:pt>
                <c:pt idx="9">
                  <c:v>114.48991723467979</c:v>
                </c:pt>
                <c:pt idx="10">
                  <c:v>113.29506812046399</c:v>
                </c:pt>
                <c:pt idx="11">
                  <c:v>114.37124924869772</c:v>
                </c:pt>
                <c:pt idx="12">
                  <c:v>114.13210056444576</c:v>
                </c:pt>
                <c:pt idx="13">
                  <c:v>112.81666882532917</c:v>
                </c:pt>
                <c:pt idx="14">
                  <c:v>119.78230677580321</c:v>
                </c:pt>
                <c:pt idx="15">
                  <c:v>118.40482330446076</c:v>
                </c:pt>
                <c:pt idx="16">
                  <c:v>115.29399157330079</c:v>
                </c:pt>
                <c:pt idx="17">
                  <c:v>115.81564887038006</c:v>
                </c:pt>
                <c:pt idx="18">
                  <c:v>117.4984501902035</c:v>
                </c:pt>
                <c:pt idx="19">
                  <c:v>119.69240173549635</c:v>
                </c:pt>
                <c:pt idx="20">
                  <c:v>122.08493243563215</c:v>
                </c:pt>
                <c:pt idx="21">
                  <c:v>124.77294505202418</c:v>
                </c:pt>
                <c:pt idx="22">
                  <c:v>122.90734331010506</c:v>
                </c:pt>
                <c:pt idx="23">
                  <c:v>122.71372766255826</c:v>
                </c:pt>
                <c:pt idx="24">
                  <c:v>122.45613237634171</c:v>
                </c:pt>
                <c:pt idx="25">
                  <c:v>125.48174510466244</c:v>
                </c:pt>
                <c:pt idx="26">
                  <c:v>121.66663947441356</c:v>
                </c:pt>
                <c:pt idx="27">
                  <c:v>111.42345492815562</c:v>
                </c:pt>
                <c:pt idx="28">
                  <c:v>113.32672334198409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EE-4307-9BA9-06D02F691C05}"/>
            </c:ext>
          </c:extLst>
        </c:ser>
        <c:ser>
          <c:idx val="5"/>
          <c:order val="5"/>
          <c:tx>
            <c:strRef>
              <c:f>'Indice prix production SRE'!$AF$85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'Indice prix production SRE'!$AG$79:$BI$79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SRE'!$AG$85:$BI$85</c:f>
              <c:numCache>
                <c:formatCode>0</c:formatCode>
                <c:ptCount val="29"/>
                <c:pt idx="0">
                  <c:v>100</c:v>
                </c:pt>
                <c:pt idx="1">
                  <c:v>101.3327635115417</c:v>
                </c:pt>
                <c:pt idx="2">
                  <c:v>101.50259818726306</c:v>
                </c:pt>
                <c:pt idx="3">
                  <c:v>105.89133680857988</c:v>
                </c:pt>
                <c:pt idx="4">
                  <c:v>107.59309616347166</c:v>
                </c:pt>
                <c:pt idx="5">
                  <c:v>104.34344627682982</c:v>
                </c:pt>
                <c:pt idx="6">
                  <c:v>107.71195355146898</c:v>
                </c:pt>
                <c:pt idx="7">
                  <c:v>111.71606410027906</c:v>
                </c:pt>
                <c:pt idx="8">
                  <c:v>113.44132615811823</c:v>
                </c:pt>
                <c:pt idx="9">
                  <c:v>112.32856157982614</c:v>
                </c:pt>
                <c:pt idx="10">
                  <c:v>109.01194149451676</c:v>
                </c:pt>
                <c:pt idx="11">
                  <c:v>107.49314197088262</c:v>
                </c:pt>
                <c:pt idx="12">
                  <c:v>107.26254810167859</c:v>
                </c:pt>
                <c:pt idx="13">
                  <c:v>104.79259617093139</c:v>
                </c:pt>
                <c:pt idx="14">
                  <c:v>116.19313540235166</c:v>
                </c:pt>
                <c:pt idx="15">
                  <c:v>111.17971628339242</c:v>
                </c:pt>
                <c:pt idx="16">
                  <c:v>105.4151011314961</c:v>
                </c:pt>
                <c:pt idx="17">
                  <c:v>104.34831549998043</c:v>
                </c:pt>
                <c:pt idx="18">
                  <c:v>107.73810782958765</c:v>
                </c:pt>
                <c:pt idx="19">
                  <c:v>110.69939434324158</c:v>
                </c:pt>
                <c:pt idx="20">
                  <c:v>114.09124404940282</c:v>
                </c:pt>
                <c:pt idx="21">
                  <c:v>117.99846801871657</c:v>
                </c:pt>
                <c:pt idx="22">
                  <c:v>115.58939691423797</c:v>
                </c:pt>
                <c:pt idx="23">
                  <c:v>116.2491964703071</c:v>
                </c:pt>
                <c:pt idx="24">
                  <c:v>119.63037815734043</c:v>
                </c:pt>
                <c:pt idx="25">
                  <c:v>127.86676193555697</c:v>
                </c:pt>
                <c:pt idx="26">
                  <c:v>117.1940914157246</c:v>
                </c:pt>
                <c:pt idx="27">
                  <c:v>104.01632103109884</c:v>
                </c:pt>
                <c:pt idx="28">
                  <c:v>112.98972895626214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EE-4307-9BA9-06D02F691C05}"/>
            </c:ext>
          </c:extLst>
        </c:ser>
        <c:ser>
          <c:idx val="6"/>
          <c:order val="6"/>
          <c:tx>
            <c:strRef>
              <c:f>'Indice prix production SRE'!$AF$86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'Indice prix production SRE'!$AG$79:$BI$79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SRE'!$AG$86:$BI$86</c:f>
              <c:numCache>
                <c:formatCode>0</c:formatCode>
                <c:ptCount val="29"/>
                <c:pt idx="0">
                  <c:v>100.00000000000001</c:v>
                </c:pt>
                <c:pt idx="1">
                  <c:v>100.99644022561002</c:v>
                </c:pt>
                <c:pt idx="2">
                  <c:v>101.67976503070578</c:v>
                </c:pt>
                <c:pt idx="3">
                  <c:v>101.91286567337487</c:v>
                </c:pt>
                <c:pt idx="4">
                  <c:v>103.17944538676775</c:v>
                </c:pt>
                <c:pt idx="5">
                  <c:v>102.47096076319855</c:v>
                </c:pt>
                <c:pt idx="6">
                  <c:v>103.55313323553754</c:v>
                </c:pt>
                <c:pt idx="7">
                  <c:v>105.19368549856304</c:v>
                </c:pt>
                <c:pt idx="8">
                  <c:v>105.05205419539504</c:v>
                </c:pt>
                <c:pt idx="9">
                  <c:v>104.16661770168277</c:v>
                </c:pt>
                <c:pt idx="10">
                  <c:v>103.44986612127121</c:v>
                </c:pt>
                <c:pt idx="11">
                  <c:v>102.48550504981286</c:v>
                </c:pt>
                <c:pt idx="12">
                  <c:v>101.75130334021803</c:v>
                </c:pt>
                <c:pt idx="13">
                  <c:v>100.03235166079058</c:v>
                </c:pt>
                <c:pt idx="14">
                  <c:v>103.43552184428088</c:v>
                </c:pt>
                <c:pt idx="15">
                  <c:v>100.78371508850513</c:v>
                </c:pt>
                <c:pt idx="16">
                  <c:v>99.286065915195024</c:v>
                </c:pt>
                <c:pt idx="17">
                  <c:v>100.54187761306174</c:v>
                </c:pt>
                <c:pt idx="18">
                  <c:v>102.76558382648385</c:v>
                </c:pt>
                <c:pt idx="19">
                  <c:v>104.8140808261206</c:v>
                </c:pt>
                <c:pt idx="20">
                  <c:v>107.56179491913389</c:v>
                </c:pt>
                <c:pt idx="21">
                  <c:v>109.85545255950076</c:v>
                </c:pt>
                <c:pt idx="22">
                  <c:v>109.11892587619835</c:v>
                </c:pt>
                <c:pt idx="23">
                  <c:v>108.38982626103336</c:v>
                </c:pt>
                <c:pt idx="24">
                  <c:v>110.31189276353905</c:v>
                </c:pt>
                <c:pt idx="25">
                  <c:v>113.1501756105294</c:v>
                </c:pt>
                <c:pt idx="26">
                  <c:v>108.23556038065335</c:v>
                </c:pt>
                <c:pt idx="27">
                  <c:v>102.34346586970685</c:v>
                </c:pt>
                <c:pt idx="28">
                  <c:v>107.42759735160124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EE-4307-9BA9-06D02F691C05}"/>
            </c:ext>
          </c:extLst>
        </c:ser>
        <c:ser>
          <c:idx val="7"/>
          <c:order val="7"/>
          <c:tx>
            <c:strRef>
              <c:f>'Indice prix production SRE'!$AF$87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'Indice prix production SRE'!$AG$79:$BI$79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'Indice prix production SRE'!$AG$87:$BI$87</c:f>
              <c:numCache>
                <c:formatCode>0</c:formatCode>
                <c:ptCount val="29"/>
                <c:pt idx="0">
                  <c:v>100</c:v>
                </c:pt>
                <c:pt idx="1">
                  <c:v>101.99120384081715</c:v>
                </c:pt>
                <c:pt idx="2">
                  <c:v>101.34138588816899</c:v>
                </c:pt>
                <c:pt idx="3">
                  <c:v>104.71007845787055</c:v>
                </c:pt>
                <c:pt idx="4">
                  <c:v>106.1274364746865</c:v>
                </c:pt>
                <c:pt idx="5">
                  <c:v>102.0325464473932</c:v>
                </c:pt>
                <c:pt idx="6">
                  <c:v>105.02102612596076</c:v>
                </c:pt>
                <c:pt idx="7">
                  <c:v>106.85504655656686</c:v>
                </c:pt>
                <c:pt idx="8">
                  <c:v>109.591478791135</c:v>
                </c:pt>
                <c:pt idx="9">
                  <c:v>109.66424972278007</c:v>
                </c:pt>
                <c:pt idx="10">
                  <c:v>103.59320490657919</c:v>
                </c:pt>
                <c:pt idx="11">
                  <c:v>101.26430509406332</c:v>
                </c:pt>
                <c:pt idx="12">
                  <c:v>101.02100673744724</c:v>
                </c:pt>
                <c:pt idx="13">
                  <c:v>98.177383217377795</c:v>
                </c:pt>
                <c:pt idx="14">
                  <c:v>106.34000171425529</c:v>
                </c:pt>
                <c:pt idx="15">
                  <c:v>101.70730687346888</c:v>
                </c:pt>
                <c:pt idx="16">
                  <c:v>97.388005553283548</c:v>
                </c:pt>
                <c:pt idx="17">
                  <c:v>100.44008609174517</c:v>
                </c:pt>
                <c:pt idx="18">
                  <c:v>102.1418079474041</c:v>
                </c:pt>
                <c:pt idx="19">
                  <c:v>104.35581138230054</c:v>
                </c:pt>
                <c:pt idx="20">
                  <c:v>108.54349438995882</c:v>
                </c:pt>
                <c:pt idx="21">
                  <c:v>109.63915342558734</c:v>
                </c:pt>
                <c:pt idx="22">
                  <c:v>104.90160725239217</c:v>
                </c:pt>
                <c:pt idx="23">
                  <c:v>101.97996316495366</c:v>
                </c:pt>
                <c:pt idx="24">
                  <c:v>102.10516213104262</c:v>
                </c:pt>
                <c:pt idx="25">
                  <c:v>105.6005640833439</c:v>
                </c:pt>
                <c:pt idx="26">
                  <c:v>96.684401957809712</c:v>
                </c:pt>
                <c:pt idx="27">
                  <c:v>86.451545679249378</c:v>
                </c:pt>
                <c:pt idx="28">
                  <c:v>91.596757173837133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EE-4307-9BA9-06D02F69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46080"/>
        <c:axId val="106847616"/>
      </c:lineChart>
      <c:catAx>
        <c:axId val="10684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6847616"/>
        <c:crosses val="autoZero"/>
        <c:auto val="1"/>
        <c:lblAlgn val="ctr"/>
        <c:lblOffset val="100"/>
        <c:noMultiLvlLbl val="0"/>
      </c:catAx>
      <c:valAx>
        <c:axId val="106847616"/>
        <c:scaling>
          <c:orientation val="minMax"/>
          <c:max val="160"/>
          <c:min val="8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6846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311450131233582"/>
          <c:y val="0.25980180047587514"/>
          <c:w val="0.22438549868766408"/>
          <c:h val="0.48039639904824988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22860</xdr:colOff>
      <xdr:row>48</xdr:row>
      <xdr:rowOff>114300</xdr:rowOff>
    </xdr:from>
    <xdr:to>
      <xdr:col>58</xdr:col>
      <xdr:colOff>579120</xdr:colOff>
      <xdr:row>71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7620</xdr:colOff>
      <xdr:row>72</xdr:row>
      <xdr:rowOff>106680</xdr:rowOff>
    </xdr:from>
    <xdr:to>
      <xdr:col>58</xdr:col>
      <xdr:colOff>617220</xdr:colOff>
      <xdr:row>94</xdr:row>
      <xdr:rowOff>160020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18"/>
  <sheetViews>
    <sheetView workbookViewId="0">
      <selection activeCell="C9" sqref="C9"/>
    </sheetView>
  </sheetViews>
  <sheetFormatPr baseColWidth="10" defaultRowHeight="15"/>
  <cols>
    <col min="3" max="3" width="28.140625" customWidth="1"/>
  </cols>
  <sheetData>
    <row r="1" spans="2:33">
      <c r="B1" s="1" t="s">
        <v>0</v>
      </c>
    </row>
    <row r="2" spans="2:33">
      <c r="B2" s="2" t="s">
        <v>1</v>
      </c>
    </row>
    <row r="3" spans="2:33">
      <c r="B3" s="3" t="s">
        <v>2</v>
      </c>
    </row>
    <row r="4" spans="2:33">
      <c r="B4" s="4" t="s">
        <v>3</v>
      </c>
    </row>
    <row r="5" spans="2:33">
      <c r="B5" s="5" t="s">
        <v>4</v>
      </c>
    </row>
    <row r="7" spans="2:33" ht="30">
      <c r="B7" s="6" t="s">
        <v>5</v>
      </c>
      <c r="C7" s="7" t="s">
        <v>5</v>
      </c>
      <c r="D7" s="8" t="s">
        <v>5</v>
      </c>
      <c r="E7" s="9" t="s">
        <v>6</v>
      </c>
      <c r="F7" s="10" t="s">
        <v>7</v>
      </c>
      <c r="G7" s="11" t="s">
        <v>8</v>
      </c>
      <c r="H7" s="12" t="s">
        <v>9</v>
      </c>
      <c r="I7" s="13" t="s">
        <v>10</v>
      </c>
      <c r="J7" s="14" t="s">
        <v>11</v>
      </c>
      <c r="K7" s="15" t="s">
        <v>12</v>
      </c>
      <c r="L7" s="16" t="s">
        <v>13</v>
      </c>
      <c r="M7" s="17" t="s">
        <v>14</v>
      </c>
      <c r="N7" s="18" t="s">
        <v>15</v>
      </c>
      <c r="O7" s="19" t="s">
        <v>16</v>
      </c>
      <c r="P7" s="20" t="s">
        <v>17</v>
      </c>
      <c r="Q7" s="21" t="s">
        <v>18</v>
      </c>
      <c r="R7" s="22" t="s">
        <v>19</v>
      </c>
      <c r="S7" s="23" t="s">
        <v>20</v>
      </c>
      <c r="T7" s="24" t="s">
        <v>21</v>
      </c>
      <c r="U7" s="25" t="s">
        <v>22</v>
      </c>
      <c r="V7" s="26" t="s">
        <v>23</v>
      </c>
      <c r="W7" s="27" t="s">
        <v>24</v>
      </c>
      <c r="X7" s="28" t="s">
        <v>25</v>
      </c>
      <c r="Y7" s="29" t="s">
        <v>26</v>
      </c>
      <c r="Z7" s="30" t="s">
        <v>27</v>
      </c>
      <c r="AA7" s="31" t="s">
        <v>28</v>
      </c>
      <c r="AB7" s="32" t="s">
        <v>29</v>
      </c>
      <c r="AC7" s="33" t="s">
        <v>30</v>
      </c>
      <c r="AD7" s="34" t="s">
        <v>31</v>
      </c>
      <c r="AE7" s="35" t="s">
        <v>32</v>
      </c>
      <c r="AF7" s="36" t="s">
        <v>33</v>
      </c>
      <c r="AG7" s="37" t="s">
        <v>34</v>
      </c>
    </row>
    <row r="8" spans="2:33" ht="19.899999999999999" customHeight="1">
      <c r="B8" s="38" t="s">
        <v>35</v>
      </c>
      <c r="C8" s="39" t="s">
        <v>36</v>
      </c>
      <c r="D8" s="40" t="s">
        <v>37</v>
      </c>
      <c r="E8" s="41" t="s">
        <v>37</v>
      </c>
      <c r="F8" s="42" t="s">
        <v>37</v>
      </c>
      <c r="G8" s="43" t="s">
        <v>37</v>
      </c>
      <c r="H8" s="44" t="s">
        <v>37</v>
      </c>
      <c r="I8" s="45" t="s">
        <v>37</v>
      </c>
      <c r="J8" s="46" t="s">
        <v>37</v>
      </c>
      <c r="K8" s="47" t="s">
        <v>37</v>
      </c>
      <c r="L8" s="48" t="s">
        <v>37</v>
      </c>
      <c r="M8" s="49" t="s">
        <v>37</v>
      </c>
      <c r="N8" s="50" t="s">
        <v>37</v>
      </c>
      <c r="O8" s="51" t="s">
        <v>37</v>
      </c>
      <c r="P8" s="52" t="s">
        <v>37</v>
      </c>
      <c r="Q8" s="53" t="s">
        <v>37</v>
      </c>
      <c r="R8" s="54" t="s">
        <v>37</v>
      </c>
      <c r="S8" s="55" t="s">
        <v>37</v>
      </c>
      <c r="T8" s="56" t="s">
        <v>37</v>
      </c>
      <c r="U8" s="57" t="s">
        <v>37</v>
      </c>
      <c r="V8" s="58" t="s">
        <v>37</v>
      </c>
      <c r="W8" s="59" t="s">
        <v>37</v>
      </c>
      <c r="X8" s="60" t="s">
        <v>37</v>
      </c>
      <c r="Y8" s="61" t="s">
        <v>37</v>
      </c>
      <c r="Z8" s="62" t="s">
        <v>37</v>
      </c>
      <c r="AA8" s="63" t="s">
        <v>37</v>
      </c>
      <c r="AB8" s="64" t="s">
        <v>37</v>
      </c>
      <c r="AC8" s="65" t="s">
        <v>37</v>
      </c>
      <c r="AD8" s="66" t="s">
        <v>37</v>
      </c>
      <c r="AE8" s="67" t="s">
        <v>37</v>
      </c>
      <c r="AF8" s="68" t="s">
        <v>37</v>
      </c>
      <c r="AG8" s="69" t="s">
        <v>37</v>
      </c>
    </row>
    <row r="9" spans="2:33" ht="19.899999999999999" customHeight="1">
      <c r="B9" s="70" t="s">
        <v>38</v>
      </c>
      <c r="C9" s="71" t="s">
        <v>39</v>
      </c>
      <c r="D9" s="72" t="s">
        <v>37</v>
      </c>
      <c r="E9" s="73">
        <v>2791047.6</v>
      </c>
      <c r="F9" s="74">
        <v>2832406.4</v>
      </c>
      <c r="G9" s="75">
        <v>2922718.2</v>
      </c>
      <c r="H9" s="76">
        <v>3050274.7</v>
      </c>
      <c r="I9" s="77">
        <v>3192426.5</v>
      </c>
      <c r="J9" s="78">
        <v>3374768.3</v>
      </c>
      <c r="K9" s="79">
        <v>3464219.4</v>
      </c>
      <c r="L9" s="80">
        <v>3493064</v>
      </c>
      <c r="M9" s="81">
        <v>3506361.2</v>
      </c>
      <c r="N9" s="82">
        <v>3613158.3</v>
      </c>
      <c r="O9" s="83">
        <v>3698821.4</v>
      </c>
      <c r="P9" s="84">
        <v>3819211</v>
      </c>
      <c r="Q9" s="85">
        <v>3935573.5</v>
      </c>
      <c r="R9" s="86">
        <v>3945078</v>
      </c>
      <c r="S9" s="87">
        <v>3753671</v>
      </c>
      <c r="T9" s="88">
        <v>3854596.2</v>
      </c>
      <c r="U9" s="89">
        <v>3938626.1</v>
      </c>
      <c r="V9" s="90">
        <v>3931265.5</v>
      </c>
      <c r="W9" s="91">
        <v>3948554.1</v>
      </c>
      <c r="X9" s="92">
        <v>3998086.3</v>
      </c>
      <c r="Y9" s="93">
        <v>4056421.8</v>
      </c>
      <c r="Z9" s="94">
        <v>4106052.2</v>
      </c>
      <c r="AA9" s="95">
        <v>4238291.5999999996</v>
      </c>
      <c r="AB9" s="96">
        <v>4324039.2</v>
      </c>
      <c r="AC9" s="97">
        <v>4416630.2</v>
      </c>
      <c r="AD9" s="98">
        <v>4075011.5</v>
      </c>
      <c r="AE9" s="99">
        <v>4387581</v>
      </c>
      <c r="AF9" s="100">
        <v>4566618.3</v>
      </c>
      <c r="AG9" s="101">
        <v>4636345.7</v>
      </c>
    </row>
    <row r="10" spans="2:33" ht="19.899999999999999" customHeight="1">
      <c r="B10" s="102" t="s">
        <v>38</v>
      </c>
      <c r="C10" s="103" t="s">
        <v>40</v>
      </c>
      <c r="D10" s="104" t="s">
        <v>37</v>
      </c>
      <c r="E10" s="105">
        <v>2068715.1</v>
      </c>
      <c r="F10" s="106">
        <v>2113448.6</v>
      </c>
      <c r="G10" s="107">
        <v>2198652</v>
      </c>
      <c r="H10" s="108">
        <v>2296945.7000000002</v>
      </c>
      <c r="I10" s="109">
        <v>2413850.7999999998</v>
      </c>
      <c r="J10" s="110">
        <v>2622461.7000000002</v>
      </c>
      <c r="K10" s="111">
        <v>2743180</v>
      </c>
      <c r="L10" s="112">
        <v>2802455.5</v>
      </c>
      <c r="M10" s="113">
        <v>2849038</v>
      </c>
      <c r="N10" s="114">
        <v>2981543.3</v>
      </c>
      <c r="O10" s="115">
        <v>3124467.8</v>
      </c>
      <c r="P10" s="116">
        <v>3301823.7</v>
      </c>
      <c r="Q10" s="117">
        <v>3480607.2</v>
      </c>
      <c r="R10" s="118">
        <v>3589021.3</v>
      </c>
      <c r="S10" s="119">
        <v>3405041.2</v>
      </c>
      <c r="T10" s="120">
        <v>3562583</v>
      </c>
      <c r="U10" s="121">
        <v>3710048.8</v>
      </c>
      <c r="V10" s="122">
        <v>3757021.1</v>
      </c>
      <c r="W10" s="123">
        <v>3782756.6</v>
      </c>
      <c r="X10" s="124">
        <v>3824657</v>
      </c>
      <c r="Y10" s="125">
        <v>3874959</v>
      </c>
      <c r="Z10" s="126">
        <v>3916430.5</v>
      </c>
      <c r="AA10" s="127">
        <v>4081058.4</v>
      </c>
      <c r="AB10" s="128">
        <v>4218828.5</v>
      </c>
      <c r="AC10" s="129">
        <v>4351548.9000000004</v>
      </c>
      <c r="AD10" s="130">
        <v>4075011.5</v>
      </c>
      <c r="AE10" s="131">
        <v>4520881.4000000004</v>
      </c>
      <c r="AF10" s="132">
        <v>5112151.4000000004</v>
      </c>
      <c r="AG10" s="133">
        <v>5287742.5999999996</v>
      </c>
    </row>
    <row r="11" spans="2:33" ht="19.899999999999999" customHeight="1">
      <c r="B11" s="134" t="s">
        <v>41</v>
      </c>
      <c r="C11" s="135" t="s">
        <v>39</v>
      </c>
      <c r="D11" s="136" t="s">
        <v>37</v>
      </c>
      <c r="E11" s="137">
        <v>637057.5</v>
      </c>
      <c r="F11" s="138">
        <v>639171.80000000005</v>
      </c>
      <c r="G11" s="139">
        <v>674492.8</v>
      </c>
      <c r="H11" s="140">
        <v>720431.3</v>
      </c>
      <c r="I11" s="141">
        <v>758904.1</v>
      </c>
      <c r="J11" s="142">
        <v>801283.6</v>
      </c>
      <c r="K11" s="143">
        <v>817844</v>
      </c>
      <c r="L11" s="144">
        <v>802815.5</v>
      </c>
      <c r="M11" s="145">
        <v>788368.7</v>
      </c>
      <c r="N11" s="146">
        <v>805035.8</v>
      </c>
      <c r="O11" s="147">
        <v>813301.1</v>
      </c>
      <c r="P11" s="148">
        <v>831862.4</v>
      </c>
      <c r="Q11" s="149">
        <v>842976.9</v>
      </c>
      <c r="R11" s="150">
        <v>827659.9</v>
      </c>
      <c r="S11" s="151">
        <v>731942</v>
      </c>
      <c r="T11" s="152">
        <v>760159.2</v>
      </c>
      <c r="U11" s="153">
        <v>782680.8</v>
      </c>
      <c r="V11" s="154">
        <v>757029.6</v>
      </c>
      <c r="W11" s="155">
        <v>753671.6</v>
      </c>
      <c r="X11" s="156">
        <v>766321.8</v>
      </c>
      <c r="Y11" s="157">
        <v>775042.7</v>
      </c>
      <c r="Z11" s="158">
        <v>785311.6</v>
      </c>
      <c r="AA11" s="159">
        <v>816720.6</v>
      </c>
      <c r="AB11" s="160">
        <v>823538.3</v>
      </c>
      <c r="AC11" s="161">
        <v>828689.4</v>
      </c>
      <c r="AD11" s="162">
        <v>716362.6</v>
      </c>
      <c r="AE11" s="163">
        <v>772661.2</v>
      </c>
      <c r="AF11" s="164">
        <v>784990.5</v>
      </c>
      <c r="AG11" s="165">
        <v>791408.4</v>
      </c>
    </row>
    <row r="12" spans="2:33" ht="19.899999999999999" customHeight="1">
      <c r="B12" s="166" t="s">
        <v>41</v>
      </c>
      <c r="C12" s="167" t="s">
        <v>40</v>
      </c>
      <c r="D12" s="168" t="s">
        <v>37</v>
      </c>
      <c r="E12" s="169">
        <v>538278.40000000002</v>
      </c>
      <c r="F12" s="170">
        <v>539211.6</v>
      </c>
      <c r="G12" s="171">
        <v>572515</v>
      </c>
      <c r="H12" s="172">
        <v>599382.4</v>
      </c>
      <c r="I12" s="173">
        <v>626585.30000000005</v>
      </c>
      <c r="J12" s="174">
        <v>691529.8</v>
      </c>
      <c r="K12" s="175">
        <v>710476.5</v>
      </c>
      <c r="L12" s="176">
        <v>691308.6</v>
      </c>
      <c r="M12" s="177">
        <v>675205.7</v>
      </c>
      <c r="N12" s="178">
        <v>697934.9</v>
      </c>
      <c r="O12" s="179">
        <v>721530.3</v>
      </c>
      <c r="P12" s="180">
        <v>755675.9</v>
      </c>
      <c r="Q12" s="181">
        <v>783896.9</v>
      </c>
      <c r="R12" s="182">
        <v>798246.7</v>
      </c>
      <c r="S12" s="183">
        <v>675285.6</v>
      </c>
      <c r="T12" s="184">
        <v>721227.3</v>
      </c>
      <c r="U12" s="185">
        <v>776376.3</v>
      </c>
      <c r="V12" s="186">
        <v>766167.6</v>
      </c>
      <c r="W12" s="187">
        <v>759400.2</v>
      </c>
      <c r="X12" s="188">
        <v>764645.8</v>
      </c>
      <c r="Y12" s="189">
        <v>763688.5</v>
      </c>
      <c r="Z12" s="190">
        <v>763015.7</v>
      </c>
      <c r="AA12" s="191">
        <v>807750.4</v>
      </c>
      <c r="AB12" s="192">
        <v>826769.7</v>
      </c>
      <c r="AC12" s="193">
        <v>841287.7</v>
      </c>
      <c r="AD12" s="194">
        <v>716362.6</v>
      </c>
      <c r="AE12" s="195">
        <v>807436.6</v>
      </c>
      <c r="AF12" s="196">
        <v>934901.7</v>
      </c>
      <c r="AG12" s="197">
        <v>968973.8</v>
      </c>
    </row>
    <row r="13" spans="2:33" ht="19.899999999999999" customHeight="1">
      <c r="B13" s="198" t="s">
        <v>42</v>
      </c>
      <c r="C13" s="199" t="s">
        <v>39</v>
      </c>
      <c r="D13" s="200" t="s">
        <v>37</v>
      </c>
      <c r="E13" s="201">
        <v>159433.5</v>
      </c>
      <c r="F13" s="202">
        <v>163632.29999999999</v>
      </c>
      <c r="G13" s="203">
        <v>166000.9</v>
      </c>
      <c r="H13" s="204">
        <v>175606.39999999999</v>
      </c>
      <c r="I13" s="205">
        <v>186017.9</v>
      </c>
      <c r="J13" s="206">
        <v>197066</v>
      </c>
      <c r="K13" s="207">
        <v>205944.9</v>
      </c>
      <c r="L13" s="208">
        <v>212509.9</v>
      </c>
      <c r="M13" s="209">
        <v>215422</v>
      </c>
      <c r="N13" s="210">
        <v>222741.1</v>
      </c>
      <c r="O13" s="211">
        <v>230220.2</v>
      </c>
      <c r="P13" s="212">
        <v>242398.4</v>
      </c>
      <c r="Q13" s="213">
        <v>249212.2</v>
      </c>
      <c r="R13" s="214">
        <v>255274</v>
      </c>
      <c r="S13" s="215">
        <v>243581.5</v>
      </c>
      <c r="T13" s="216">
        <v>259213.5</v>
      </c>
      <c r="U13" s="217">
        <v>276134.5</v>
      </c>
      <c r="V13" s="218">
        <v>283053.8</v>
      </c>
      <c r="W13" s="219">
        <v>288952.09999999998</v>
      </c>
      <c r="X13" s="220">
        <v>297995</v>
      </c>
      <c r="Y13" s="221">
        <v>307649</v>
      </c>
      <c r="Z13" s="222">
        <v>314595.3</v>
      </c>
      <c r="AA13" s="223">
        <v>326742.59999999998</v>
      </c>
      <c r="AB13" s="224">
        <v>336025.1</v>
      </c>
      <c r="AC13" s="225">
        <v>349440</v>
      </c>
      <c r="AD13" s="226">
        <v>334598.8</v>
      </c>
      <c r="AE13" s="227">
        <v>370969.9</v>
      </c>
      <c r="AF13" s="228">
        <v>396799.7</v>
      </c>
      <c r="AG13" s="229">
        <v>408929.9</v>
      </c>
    </row>
    <row r="14" spans="2:33" ht="19.899999999999999" customHeight="1">
      <c r="B14" s="230" t="s">
        <v>42</v>
      </c>
      <c r="C14" s="231" t="s">
        <v>40</v>
      </c>
      <c r="D14" s="232" t="s">
        <v>37</v>
      </c>
      <c r="E14" s="233">
        <v>111775.7</v>
      </c>
      <c r="F14" s="234">
        <v>117215.8</v>
      </c>
      <c r="G14" s="235">
        <v>121038.2</v>
      </c>
      <c r="H14" s="236">
        <v>130037.9</v>
      </c>
      <c r="I14" s="237">
        <v>140553</v>
      </c>
      <c r="J14" s="238">
        <v>154958.1</v>
      </c>
      <c r="K14" s="239">
        <v>169306.5</v>
      </c>
      <c r="L14" s="240">
        <v>177191.4</v>
      </c>
      <c r="M14" s="241">
        <v>182677.8</v>
      </c>
      <c r="N14" s="242">
        <v>192634.2</v>
      </c>
      <c r="O14" s="243">
        <v>202795.1</v>
      </c>
      <c r="P14" s="244">
        <v>218531.3</v>
      </c>
      <c r="Q14" s="245">
        <v>229966.7</v>
      </c>
      <c r="R14" s="246">
        <v>240838.5</v>
      </c>
      <c r="S14" s="247">
        <v>230573.3</v>
      </c>
      <c r="T14" s="248">
        <v>245728</v>
      </c>
      <c r="U14" s="249">
        <v>265287.40000000002</v>
      </c>
      <c r="V14" s="250">
        <v>272911.5</v>
      </c>
      <c r="W14" s="251">
        <v>278357.7</v>
      </c>
      <c r="X14" s="252">
        <v>286983.3</v>
      </c>
      <c r="Y14" s="253">
        <v>298072.90000000002</v>
      </c>
      <c r="Z14" s="254">
        <v>306340.3</v>
      </c>
      <c r="AA14" s="255">
        <v>318629.90000000002</v>
      </c>
      <c r="AB14" s="256">
        <v>329764.90000000002</v>
      </c>
      <c r="AC14" s="257">
        <v>348069.8</v>
      </c>
      <c r="AD14" s="258">
        <v>334598.8</v>
      </c>
      <c r="AE14" s="259">
        <v>374703.4</v>
      </c>
      <c r="AF14" s="260">
        <v>413421.5</v>
      </c>
      <c r="AG14" s="261">
        <v>437782.4</v>
      </c>
    </row>
    <row r="15" spans="2:33" ht="19.899999999999999" customHeight="1">
      <c r="B15" s="262" t="s">
        <v>43</v>
      </c>
      <c r="C15" s="263" t="s">
        <v>39</v>
      </c>
      <c r="D15" s="264" t="s">
        <v>37</v>
      </c>
      <c r="E15" s="265">
        <v>127934.7</v>
      </c>
      <c r="F15" s="266">
        <v>131122.20000000001</v>
      </c>
      <c r="G15" s="267">
        <v>134582.79999999999</v>
      </c>
      <c r="H15" s="268">
        <v>141747.29999999999</v>
      </c>
      <c r="I15" s="269">
        <v>154080.20000000001</v>
      </c>
      <c r="J15" s="270">
        <v>171345.1</v>
      </c>
      <c r="K15" s="271">
        <v>177654.2</v>
      </c>
      <c r="L15" s="272">
        <v>179577.9</v>
      </c>
      <c r="M15" s="273">
        <v>178451.5</v>
      </c>
      <c r="N15" s="274">
        <v>183194.8</v>
      </c>
      <c r="O15" s="275">
        <v>192031.7</v>
      </c>
      <c r="P15" s="276">
        <v>201184.8</v>
      </c>
      <c r="Q15" s="277">
        <v>208667.7</v>
      </c>
      <c r="R15" s="278">
        <v>211426.6</v>
      </c>
      <c r="S15" s="279">
        <v>190700.3</v>
      </c>
      <c r="T15" s="280">
        <v>193495.3</v>
      </c>
      <c r="U15" s="281">
        <v>200425.2</v>
      </c>
      <c r="V15" s="282">
        <v>198385.6</v>
      </c>
      <c r="W15" s="283">
        <v>195491.20000000001</v>
      </c>
      <c r="X15" s="284">
        <v>198129.1</v>
      </c>
      <c r="Y15" s="285">
        <v>201651</v>
      </c>
      <c r="Z15" s="286">
        <v>206497.1</v>
      </c>
      <c r="AA15" s="287">
        <v>213877.3</v>
      </c>
      <c r="AB15" s="288">
        <v>227287.2</v>
      </c>
      <c r="AC15" s="289">
        <v>236635.7</v>
      </c>
      <c r="AD15" s="290">
        <v>212062.8</v>
      </c>
      <c r="AE15" s="291">
        <v>230143</v>
      </c>
      <c r="AF15" s="292">
        <v>253050</v>
      </c>
      <c r="AG15" s="293">
        <v>264047.5</v>
      </c>
    </row>
    <row r="16" spans="2:33" ht="19.899999999999999" customHeight="1">
      <c r="B16" s="294" t="s">
        <v>43</v>
      </c>
      <c r="C16" s="295" t="s">
        <v>40</v>
      </c>
      <c r="D16" s="296" t="s">
        <v>37</v>
      </c>
      <c r="E16" s="297">
        <v>86146.2</v>
      </c>
      <c r="F16" s="298">
        <v>89495.3</v>
      </c>
      <c r="G16" s="299">
        <v>93148</v>
      </c>
      <c r="H16" s="300">
        <v>99275.6</v>
      </c>
      <c r="I16" s="301">
        <v>109485</v>
      </c>
      <c r="J16" s="302">
        <v>125309.1</v>
      </c>
      <c r="K16" s="303">
        <v>133393.1</v>
      </c>
      <c r="L16" s="304">
        <v>137709</v>
      </c>
      <c r="M16" s="305">
        <v>139008.5</v>
      </c>
      <c r="N16" s="306">
        <v>144910.39999999999</v>
      </c>
      <c r="O16" s="307">
        <v>153817.79999999999</v>
      </c>
      <c r="P16" s="308">
        <v>166577.20000000001</v>
      </c>
      <c r="Q16" s="309">
        <v>176492.3</v>
      </c>
      <c r="R16" s="310">
        <v>183331.7</v>
      </c>
      <c r="S16" s="311">
        <v>167947.8</v>
      </c>
      <c r="T16" s="312">
        <v>173231.5</v>
      </c>
      <c r="U16" s="313">
        <v>182669.5</v>
      </c>
      <c r="V16" s="314">
        <v>185313.8</v>
      </c>
      <c r="W16" s="315">
        <v>184445.2</v>
      </c>
      <c r="X16" s="316">
        <v>188574.7</v>
      </c>
      <c r="Y16" s="317">
        <v>193318.1</v>
      </c>
      <c r="Z16" s="318">
        <v>199501.1</v>
      </c>
      <c r="AA16" s="319">
        <v>207188.5</v>
      </c>
      <c r="AB16" s="320">
        <v>223145.60000000001</v>
      </c>
      <c r="AC16" s="321">
        <v>234440.7</v>
      </c>
      <c r="AD16" s="322">
        <v>212062.8</v>
      </c>
      <c r="AE16" s="323">
        <v>233189</v>
      </c>
      <c r="AF16" s="324">
        <v>267611</v>
      </c>
      <c r="AG16" s="325">
        <v>291974.7</v>
      </c>
    </row>
    <row r="18" spans="2:34">
      <c r="B18" s="326" t="s">
        <v>44</v>
      </c>
      <c r="AH18" s="327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H18"/>
  <sheetViews>
    <sheetView topLeftCell="A3" workbookViewId="0">
      <selection activeCell="E9" sqref="E9:AG16"/>
    </sheetView>
  </sheetViews>
  <sheetFormatPr baseColWidth="10" defaultColWidth="11.5703125" defaultRowHeight="15"/>
  <cols>
    <col min="1" max="2" width="11.5703125" style="329"/>
    <col min="3" max="3" width="22" style="329" customWidth="1"/>
    <col min="4" max="16384" width="11.5703125" style="329"/>
  </cols>
  <sheetData>
    <row r="1" spans="2:33">
      <c r="B1" s="328" t="s">
        <v>0</v>
      </c>
    </row>
    <row r="2" spans="2:33">
      <c r="B2" s="330" t="s">
        <v>51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39</v>
      </c>
      <c r="D9" s="336" t="s">
        <v>37</v>
      </c>
      <c r="E9" s="337">
        <f>100*Allemagne!E9/Allemagne!$E9</f>
        <v>100</v>
      </c>
      <c r="F9" s="337">
        <f>100*Allemagne!F9/Allemagne!$E9</f>
        <v>101.49892942865404</v>
      </c>
      <c r="G9" s="337">
        <f>100*Allemagne!G9/Allemagne!$E9</f>
        <v>103.80850429817808</v>
      </c>
      <c r="H9" s="337">
        <f>100*Allemagne!H9/Allemagne!$E9</f>
        <v>107.50994205351422</v>
      </c>
      <c r="I9" s="337">
        <f>100*Allemagne!I9/Allemagne!$E9</f>
        <v>111.5325787136651</v>
      </c>
      <c r="J9" s="337">
        <f>100*Allemagne!J9/Allemagne!$E9</f>
        <v>116.04466215110828</v>
      </c>
      <c r="K9" s="337">
        <f>100*Allemagne!K9/Allemagne!$E9</f>
        <v>118.46130332223727</v>
      </c>
      <c r="L9" s="337">
        <f>100*Allemagne!L9/Allemagne!$E9</f>
        <v>117.39063934123995</v>
      </c>
      <c r="M9" s="337">
        <f>100*Allemagne!M9/Allemagne!$E9</f>
        <v>118.49189362519952</v>
      </c>
      <c r="N9" s="337">
        <f>100*Allemagne!N9/Allemagne!$E9</f>
        <v>120.87794449336626</v>
      </c>
      <c r="O9" s="337">
        <f>100*Allemagne!O9/Allemagne!$E9</f>
        <v>123.43224226906239</v>
      </c>
      <c r="P9" s="337">
        <f>100*Allemagne!P9/Allemagne!$E9</f>
        <v>128.98439890206657</v>
      </c>
      <c r="Q9" s="337">
        <f>100*Allemagne!Q9/Allemagne!$E9</f>
        <v>134.64362207791274</v>
      </c>
      <c r="R9" s="337">
        <f>100*Allemagne!R9/Allemagne!$E9</f>
        <v>137.07555840052282</v>
      </c>
      <c r="S9" s="337">
        <f>100*Allemagne!S9/Allemagne!$E9</f>
        <v>128.0055063124301</v>
      </c>
      <c r="T9" s="337">
        <f>100*Allemagne!T9/Allemagne!$E9</f>
        <v>135.20954437137365</v>
      </c>
      <c r="U9" s="337">
        <f>100*Allemagne!U9/Allemagne!$E9</f>
        <v>141.128785604873</v>
      </c>
      <c r="V9" s="337">
        <f>100*Allemagne!V9/Allemagne!$E9</f>
        <v>140.37932101116451</v>
      </c>
      <c r="W9" s="337">
        <f>100*Allemagne!W9/Allemagne!$E9</f>
        <v>140.19577871091693</v>
      </c>
      <c r="X9" s="337">
        <f>100*Allemagne!X9/Allemagne!$E9</f>
        <v>143.36188447575438</v>
      </c>
      <c r="Y9" s="337">
        <f>100*Allemagne!Y9/Allemagne!$E9</f>
        <v>146.28326709318273</v>
      </c>
      <c r="Z9" s="337">
        <f>100*Allemagne!Z9/Allemagne!$E9</f>
        <v>149.63291539950484</v>
      </c>
      <c r="AA9" s="337">
        <f>100*Allemagne!AA9/Allemagne!$E9</f>
        <v>153.85438975262147</v>
      </c>
      <c r="AB9" s="337">
        <f>100*Allemagne!AB9/Allemagne!$E9</f>
        <v>156.34750692239311</v>
      </c>
      <c r="AC9" s="337">
        <f>100*Allemagne!AC9/Allemagne!$E9</f>
        <v>158.24411149574158</v>
      </c>
      <c r="AD9" s="337">
        <f>100*Allemagne!AD9/Allemagne!$E9</f>
        <v>152.95197316162762</v>
      </c>
      <c r="AE9" s="337">
        <f>100*Allemagne!AE9/Allemagne!$E9</f>
        <v>159.33007038698298</v>
      </c>
      <c r="AF9" s="337">
        <f>100*Allemagne!AF9/Allemagne!$E9</f>
        <v>164.77516071838227</v>
      </c>
      <c r="AG9" s="337">
        <f>100*Allemagne!AG9/Allemagne!$E9</f>
        <v>164.62220872109694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f>100*Allemagne!E10/Allemagne!$E10</f>
        <v>100</v>
      </c>
      <c r="F10" s="337">
        <f>100*Allemagne!F10/Allemagne!$E10</f>
        <v>101.62506804479753</v>
      </c>
      <c r="G10" s="337">
        <f>100*Allemagne!G10/Allemagne!$E10</f>
        <v>104.50479836084195</v>
      </c>
      <c r="H10" s="337">
        <f>100*Allemagne!H10/Allemagne!$E10</f>
        <v>108.04368646695274</v>
      </c>
      <c r="I10" s="337">
        <f>100*Allemagne!I10/Allemagne!$E10</f>
        <v>111.85615034967422</v>
      </c>
      <c r="J10" s="337">
        <f>100*Allemagne!J10/Allemagne!$E10</f>
        <v>117.47393504072757</v>
      </c>
      <c r="K10" s="337">
        <f>100*Allemagne!K10/Allemagne!$E10</f>
        <v>121.08941815723826</v>
      </c>
      <c r="L10" s="337">
        <f>100*Allemagne!L10/Allemagne!$E10</f>
        <v>120.92704170083131</v>
      </c>
      <c r="M10" s="337">
        <f>100*Allemagne!M10/Allemagne!$E10</f>
        <v>123.01884895203253</v>
      </c>
      <c r="N10" s="337">
        <f>100*Allemagne!N10/Allemagne!$E10</f>
        <v>127.02894534132884</v>
      </c>
      <c r="O10" s="337">
        <f>100*Allemagne!O10/Allemagne!$E10</f>
        <v>131.25793338716915</v>
      </c>
      <c r="P10" s="337">
        <f>100*Allemagne!P10/Allemagne!$E10</f>
        <v>138.8310012407895</v>
      </c>
      <c r="Q10" s="337">
        <f>100*Allemagne!Q10/Allemagne!$E10</f>
        <v>146.60123607215326</v>
      </c>
      <c r="R10" s="337">
        <f>100*Allemagne!R10/Allemagne!$E10</f>
        <v>151.81410378561839</v>
      </c>
      <c r="S10" s="337">
        <f>100*Allemagne!S10/Allemagne!$E10</f>
        <v>141.42865212023554</v>
      </c>
      <c r="T10" s="337">
        <f>100*Allemagne!T10/Allemagne!$E10</f>
        <v>151.36036835123963</v>
      </c>
      <c r="U10" s="337">
        <f>100*Allemagne!U10/Allemagne!$E10</f>
        <v>162.03432375109477</v>
      </c>
      <c r="V10" s="337">
        <f>100*Allemagne!V10/Allemagne!$E10</f>
        <v>163.29370338116695</v>
      </c>
      <c r="W10" s="337">
        <f>100*Allemagne!W10/Allemagne!$E10</f>
        <v>164.78137835017824</v>
      </c>
      <c r="X10" s="337">
        <f>100*Allemagne!X10/Allemagne!$E10</f>
        <v>170.40180103794307</v>
      </c>
      <c r="Y10" s="337">
        <f>100*Allemagne!Y10/Allemagne!$E10</f>
        <v>174.58873631267647</v>
      </c>
      <c r="Z10" s="337">
        <f>100*Allemagne!Z10/Allemagne!$E10</f>
        <v>179.28334629572501</v>
      </c>
      <c r="AA10" s="337">
        <f>100*Allemagne!AA10/Allemagne!$E10</f>
        <v>188.30985723161797</v>
      </c>
      <c r="AB10" s="337">
        <f>100*Allemagne!AB10/Allemagne!$E10</f>
        <v>195.98124477443886</v>
      </c>
      <c r="AC10" s="337">
        <f>100*Allemagne!AC10/Allemagne!$E10</f>
        <v>201.60591929219754</v>
      </c>
      <c r="AD10" s="337">
        <f>100*Allemagne!AD10/Allemagne!$E10</f>
        <v>196.77341966927591</v>
      </c>
      <c r="AE10" s="337">
        <f>100*Allemagne!AE10/Allemagne!$E10</f>
        <v>214.30011464423356</v>
      </c>
      <c r="AF10" s="337">
        <f>100*Allemagne!AF10/Allemagne!$E10</f>
        <v>244.29950635322714</v>
      </c>
      <c r="AG10" s="337">
        <f>100*Allemagne!AG10/Allemagne!$E10</f>
        <v>252.73253009954249</v>
      </c>
    </row>
    <row r="11" spans="2:33" ht="19.899999999999999" customHeight="1">
      <c r="B11" s="335" t="s">
        <v>41</v>
      </c>
      <c r="C11" s="335" t="s">
        <v>39</v>
      </c>
      <c r="D11" s="336" t="s">
        <v>37</v>
      </c>
      <c r="E11" s="337">
        <f>100*Allemagne!E11/Allemagne!$E11</f>
        <v>100</v>
      </c>
      <c r="F11" s="337">
        <f>100*Allemagne!F11/Allemagne!$E11</f>
        <v>99.797600257528501</v>
      </c>
      <c r="G11" s="337">
        <f>100*Allemagne!G11/Allemagne!$E11</f>
        <v>103.57091232579143</v>
      </c>
      <c r="H11" s="337">
        <f>100*Allemagne!H11/Allemagne!$E11</f>
        <v>108.16828060073382</v>
      </c>
      <c r="I11" s="337">
        <f>100*Allemagne!I11/Allemagne!$E11</f>
        <v>111.89822174493439</v>
      </c>
      <c r="J11" s="337">
        <f>100*Allemagne!J11/Allemagne!$E11</f>
        <v>119.66170286072516</v>
      </c>
      <c r="K11" s="337">
        <f>100*Allemagne!K11/Allemagne!$E11</f>
        <v>121.94592976140299</v>
      </c>
      <c r="L11" s="337">
        <f>100*Allemagne!L11/Allemagne!$E11</f>
        <v>119.0834173205796</v>
      </c>
      <c r="M11" s="337">
        <f>100*Allemagne!M11/Allemagne!$E11</f>
        <v>120.77490223063621</v>
      </c>
      <c r="N11" s="337">
        <f>100*Allemagne!N11/Allemagne!$E11</f>
        <v>125.73369906645929</v>
      </c>
      <c r="O11" s="337">
        <f>100*Allemagne!O11/Allemagne!$E11</f>
        <v>128.75524032569186</v>
      </c>
      <c r="P11" s="337">
        <f>100*Allemagne!P11/Allemagne!$E11</f>
        <v>137.40060659533546</v>
      </c>
      <c r="Q11" s="337">
        <f>100*Allemagne!Q11/Allemagne!$E11</f>
        <v>145.56888798238694</v>
      </c>
      <c r="R11" s="337">
        <f>100*Allemagne!R11/Allemagne!$E11</f>
        <v>144.81711717335656</v>
      </c>
      <c r="S11" s="337">
        <f>100*Allemagne!S11/Allemagne!$E11</f>
        <v>121.1363307915169</v>
      </c>
      <c r="T11" s="337">
        <f>100*Allemagne!T11/Allemagne!$E11</f>
        <v>135.2609512762734</v>
      </c>
      <c r="U11" s="337">
        <f>100*Allemagne!U11/Allemagne!$E11</f>
        <v>146.23391615697491</v>
      </c>
      <c r="V11" s="337">
        <f>100*Allemagne!V11/Allemagne!$E11</f>
        <v>143.89186030912367</v>
      </c>
      <c r="W11" s="337">
        <f>100*Allemagne!W11/Allemagne!$E11</f>
        <v>142.836489886386</v>
      </c>
      <c r="X11" s="337">
        <f>100*Allemagne!X11/Allemagne!$E11</f>
        <v>146.30620155462398</v>
      </c>
      <c r="Y11" s="337">
        <f>100*Allemagne!Y11/Allemagne!$E11</f>
        <v>148.67717187606192</v>
      </c>
      <c r="Z11" s="337">
        <f>100*Allemagne!Z11/Allemagne!$E11</f>
        <v>151.65534142491441</v>
      </c>
      <c r="AA11" s="337">
        <f>100*Allemagne!AA11/Allemagne!$E11</f>
        <v>156.85991049990673</v>
      </c>
      <c r="AB11" s="337">
        <f>100*Allemagne!AB11/Allemagne!$E11</f>
        <v>157.12013840323399</v>
      </c>
      <c r="AC11" s="337">
        <f>100*Allemagne!AC11/Allemagne!$E11</f>
        <v>154.93711137379191</v>
      </c>
      <c r="AD11" s="337">
        <f>100*Allemagne!AD11/Allemagne!$E11</f>
        <v>144.57134572050498</v>
      </c>
      <c r="AE11" s="337">
        <f>100*Allemagne!AE11/Allemagne!$E11</f>
        <v>155.51539691393745</v>
      </c>
      <c r="AF11" s="337">
        <f>100*Allemagne!AF11/Allemagne!$E11</f>
        <v>160.64767901864536</v>
      </c>
      <c r="AG11" s="337">
        <f>100*Allemagne!AG11/Allemagne!$E11</f>
        <v>160.63322256816969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f>100*Allemagne!E12/Allemagne!$E12</f>
        <v>100</v>
      </c>
      <c r="F12" s="337">
        <f>100*Allemagne!F12/Allemagne!$E12</f>
        <v>99.689494649405006</v>
      </c>
      <c r="G12" s="337">
        <f>100*Allemagne!G12/Allemagne!$E12</f>
        <v>104.02546973948245</v>
      </c>
      <c r="H12" s="337">
        <f>100*Allemagne!H12/Allemagne!$E12</f>
        <v>108.56809448937457</v>
      </c>
      <c r="I12" s="337">
        <f>100*Allemagne!I12/Allemagne!$E12</f>
        <v>111.33687176235193</v>
      </c>
      <c r="J12" s="337">
        <f>100*Allemagne!J12/Allemagne!$E12</f>
        <v>122.04385296891182</v>
      </c>
      <c r="K12" s="337">
        <f>100*Allemagne!K12/Allemagne!$E12</f>
        <v>125.32544184515658</v>
      </c>
      <c r="L12" s="337">
        <f>100*Allemagne!L12/Allemagne!$E12</f>
        <v>122.05910315398923</v>
      </c>
      <c r="M12" s="337">
        <f>100*Allemagne!M12/Allemagne!$E12</f>
        <v>123.78729659583053</v>
      </c>
      <c r="N12" s="337">
        <f>100*Allemagne!N12/Allemagne!$E12</f>
        <v>130.28599888229655</v>
      </c>
      <c r="O12" s="337">
        <f>100*Allemagne!O12/Allemagne!$E12</f>
        <v>136.37603481675166</v>
      </c>
      <c r="P12" s="337">
        <f>100*Allemagne!P12/Allemagne!$E12</f>
        <v>148.60986841406762</v>
      </c>
      <c r="Q12" s="337">
        <f>100*Allemagne!Q12/Allemagne!$E12</f>
        <v>160.45578749349696</v>
      </c>
      <c r="R12" s="337">
        <f>100*Allemagne!R12/Allemagne!$E12</f>
        <v>163.36799372232889</v>
      </c>
      <c r="S12" s="337">
        <f>100*Allemagne!S12/Allemagne!$E12</f>
        <v>132.91839317100573</v>
      </c>
      <c r="T12" s="337">
        <f>100*Allemagne!T12/Allemagne!$E12</f>
        <v>151.88392871793238</v>
      </c>
      <c r="U12" s="337">
        <f>100*Allemagne!U12/Allemagne!$E12</f>
        <v>170.69126772472066</v>
      </c>
      <c r="V12" s="337">
        <f>100*Allemagne!V12/Allemagne!$E12</f>
        <v>170.58509555013111</v>
      </c>
      <c r="W12" s="337">
        <f>100*Allemagne!W12/Allemagne!$E12</f>
        <v>169.28863677823432</v>
      </c>
      <c r="X12" s="337">
        <f>100*Allemagne!X12/Allemagne!$E12</f>
        <v>173.19046419439931</v>
      </c>
      <c r="Y12" s="337">
        <f>100*Allemagne!Y12/Allemagne!$E12</f>
        <v>175.14499740843374</v>
      </c>
      <c r="Z12" s="337">
        <f>100*Allemagne!Z12/Allemagne!$E12</f>
        <v>177.50501180924141</v>
      </c>
      <c r="AA12" s="337">
        <f>100*Allemagne!AA12/Allemagne!$E12</f>
        <v>187.74010595983023</v>
      </c>
      <c r="AB12" s="337">
        <f>100*Allemagne!AB12/Allemagne!$E12</f>
        <v>191.76480353804294</v>
      </c>
      <c r="AC12" s="337">
        <f>100*Allemagne!AC12/Allemagne!$E12</f>
        <v>190.85548712276304</v>
      </c>
      <c r="AD12" s="337">
        <f>100*Allemagne!AD12/Allemagne!$E12</f>
        <v>177.46070905638996</v>
      </c>
      <c r="AE12" s="337">
        <f>100*Allemagne!AE12/Allemagne!$E12</f>
        <v>200.43250683121423</v>
      </c>
      <c r="AF12" s="337">
        <f>100*Allemagne!AF12/Allemagne!$E12</f>
        <v>233.19453734509722</v>
      </c>
      <c r="AG12" s="337">
        <f>100*Allemagne!AG12/Allemagne!$E12</f>
        <v>239.22308993844911</v>
      </c>
    </row>
    <row r="13" spans="2:33" ht="19.899999999999999" customHeight="1">
      <c r="B13" s="335" t="s">
        <v>42</v>
      </c>
      <c r="C13" s="335" t="s">
        <v>39</v>
      </c>
      <c r="D13" s="336" t="s">
        <v>37</v>
      </c>
      <c r="E13" s="337">
        <f>100*Allemagne!E13/Allemagne!$E13</f>
        <v>100</v>
      </c>
      <c r="F13" s="337">
        <f>100*Allemagne!F13/Allemagne!$E13</f>
        <v>102.27063053151855</v>
      </c>
      <c r="G13" s="337">
        <f>100*Allemagne!G13/Allemagne!$E13</f>
        <v>102.65829537519697</v>
      </c>
      <c r="H13" s="337">
        <f>100*Allemagne!H13/Allemagne!$E13</f>
        <v>108.36256009455253</v>
      </c>
      <c r="I13" s="337">
        <f>100*Allemagne!I13/Allemagne!$E13</f>
        <v>115.43289339734659</v>
      </c>
      <c r="J13" s="337">
        <f>100*Allemagne!J13/Allemagne!$E13</f>
        <v>120.2326007312637</v>
      </c>
      <c r="K13" s="337">
        <f>100*Allemagne!K13/Allemagne!$E13</f>
        <v>126.43529754445929</v>
      </c>
      <c r="L13" s="337">
        <f>100*Allemagne!L13/Allemagne!$E13</f>
        <v>127.30293403405773</v>
      </c>
      <c r="M13" s="337">
        <f>100*Allemagne!M13/Allemagne!$E13</f>
        <v>128.50285858621623</v>
      </c>
      <c r="N13" s="337">
        <f>100*Allemagne!N13/Allemagne!$E13</f>
        <v>126.6752788047777</v>
      </c>
      <c r="O13" s="337">
        <f>100*Allemagne!O13/Allemagne!$E13</f>
        <v>131.86265554501483</v>
      </c>
      <c r="P13" s="337">
        <f>100*Allemagne!P13/Allemagne!$E13</f>
        <v>139.17297467076889</v>
      </c>
      <c r="Q13" s="337">
        <f>100*Allemagne!Q13/Allemagne!$E13</f>
        <v>146.48329379652299</v>
      </c>
      <c r="R13" s="337">
        <f>100*Allemagne!R13/Allemagne!$E13</f>
        <v>150.02769067188001</v>
      </c>
      <c r="S13" s="337">
        <f>100*Allemagne!S13/Allemagne!$E13</f>
        <v>131.97341823253484</v>
      </c>
      <c r="T13" s="337">
        <f>100*Allemagne!T13/Allemagne!$E13</f>
        <v>138.10226869140885</v>
      </c>
      <c r="U13" s="337">
        <f>100*Allemagne!U13/Allemagne!$E13</f>
        <v>146.00332215060294</v>
      </c>
      <c r="V13" s="337">
        <f>100*Allemagne!V13/Allemagne!$E13</f>
        <v>149.27081230715996</v>
      </c>
      <c r="W13" s="337">
        <f>100*Allemagne!W13/Allemagne!$E13</f>
        <v>144.04651923372441</v>
      </c>
      <c r="X13" s="337">
        <f>100*Allemagne!X13/Allemagne!$E13</f>
        <v>151.50452194283852</v>
      </c>
      <c r="Y13" s="337">
        <f>100*Allemagne!Y13/Allemagne!$E13</f>
        <v>160.91932756883111</v>
      </c>
      <c r="Z13" s="337">
        <f>100*Allemagne!Z13/Allemagne!$E13</f>
        <v>169.37418990298363</v>
      </c>
      <c r="AA13" s="337">
        <f>100*Allemagne!AA13/Allemagne!$E13</f>
        <v>176.59220678913769</v>
      </c>
      <c r="AB13" s="337">
        <f>100*Allemagne!AB13/Allemagne!$E13</f>
        <v>181.11500740425478</v>
      </c>
      <c r="AC13" s="337">
        <f>100*Allemagne!AC13/Allemagne!$E13</f>
        <v>188.64685190504886</v>
      </c>
      <c r="AD13" s="337">
        <f>100*Allemagne!AD13/Allemagne!$E13</f>
        <v>184.60402293585182</v>
      </c>
      <c r="AE13" s="337">
        <f>100*Allemagne!AE13/Allemagne!$E13</f>
        <v>204.52279605247548</v>
      </c>
      <c r="AF13" s="337">
        <f>100*Allemagne!AF13/Allemagne!$E13</f>
        <v>213.8452994388681</v>
      </c>
      <c r="AG13" s="337">
        <f>100*Allemagne!AG13/Allemagne!$E13</f>
        <v>213.01458384510963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f>100*Allemagne!E14/Allemagne!$E14</f>
        <v>100</v>
      </c>
      <c r="F14" s="337">
        <f>100*Allemagne!F14/Allemagne!$E14</f>
        <v>103.76897263015302</v>
      </c>
      <c r="G14" s="337">
        <f>100*Allemagne!G14/Allemagne!$E14</f>
        <v>105.64022043656291</v>
      </c>
      <c r="H14" s="337">
        <f>100*Allemagne!H14/Allemagne!$E14</f>
        <v>111.20408854407192</v>
      </c>
      <c r="I14" s="337">
        <f>100*Allemagne!I14/Allemagne!$E14</f>
        <v>119.44952433730488</v>
      </c>
      <c r="J14" s="337">
        <f>100*Allemagne!J14/Allemagne!$E14</f>
        <v>125.15378221113882</v>
      </c>
      <c r="K14" s="337">
        <f>100*Allemagne!K14/Allemagne!$E14</f>
        <v>132.34075305563252</v>
      </c>
      <c r="L14" s="337">
        <f>100*Allemagne!L14/Allemagne!$E14</f>
        <v>134.48539145962255</v>
      </c>
      <c r="M14" s="337">
        <f>100*Allemagne!M14/Allemagne!$E14</f>
        <v>136.39481543055939</v>
      </c>
      <c r="N14" s="337">
        <f>100*Allemagne!N14/Allemagne!$E14</f>
        <v>135.32403559003725</v>
      </c>
      <c r="O14" s="337">
        <f>100*Allemagne!O14/Allemagne!$E14</f>
        <v>141.6175610356824</v>
      </c>
      <c r="P14" s="337">
        <f>100*Allemagne!P14/Allemagne!$E14</f>
        <v>150.60989501554755</v>
      </c>
      <c r="Q14" s="337">
        <f>100*Allemagne!Q14/Allemagne!$E14</f>
        <v>161.11942366306457</v>
      </c>
      <c r="R14" s="337">
        <f>100*Allemagne!R14/Allemagne!$E14</f>
        <v>167.90985499214926</v>
      </c>
      <c r="S14" s="337">
        <f>100*Allemagne!S14/Allemagne!$E14</f>
        <v>149.60192112311813</v>
      </c>
      <c r="T14" s="337">
        <f>100*Allemagne!T14/Allemagne!$E14</f>
        <v>158.34734152273637</v>
      </c>
      <c r="U14" s="337">
        <f>100*Allemagne!U14/Allemagne!$E14</f>
        <v>169.77987130938087</v>
      </c>
      <c r="V14" s="337">
        <f>100*Allemagne!V14/Allemagne!$E14</f>
        <v>176.2174809888858</v>
      </c>
      <c r="W14" s="337">
        <f>100*Allemagne!W14/Allemagne!$E14</f>
        <v>175.5383147070595</v>
      </c>
      <c r="X14" s="337">
        <f>100*Allemagne!X14/Allemagne!$E14</f>
        <v>188.36489024352699</v>
      </c>
      <c r="Y14" s="337">
        <f>100*Allemagne!Y14/Allemagne!$E14</f>
        <v>202.0319571441766</v>
      </c>
      <c r="Z14" s="337">
        <f>100*Allemagne!Z14/Allemagne!$E14</f>
        <v>215.07835349896862</v>
      </c>
      <c r="AA14" s="337">
        <f>100*Allemagne!AA14/Allemagne!$E14</f>
        <v>226.89757088759583</v>
      </c>
      <c r="AB14" s="337">
        <f>100*Allemagne!AB14/Allemagne!$E14</f>
        <v>236.73716942212371</v>
      </c>
      <c r="AC14" s="337">
        <f>100*Allemagne!AC14/Allemagne!$E14</f>
        <v>250.30633293309936</v>
      </c>
      <c r="AD14" s="337">
        <f>100*Allemagne!AD14/Allemagne!$E14</f>
        <v>249.12964502324436</v>
      </c>
      <c r="AE14" s="337">
        <f>100*Allemagne!AE14/Allemagne!$E14</f>
        <v>281.97838736492105</v>
      </c>
      <c r="AF14" s="337">
        <f>100*Allemagne!AF14/Allemagne!$E14</f>
        <v>306.0724731381423</v>
      </c>
      <c r="AG14" s="337">
        <f>100*Allemagne!AG14/Allemagne!$E14</f>
        <v>316.73285920999967</v>
      </c>
    </row>
    <row r="15" spans="2:33" ht="19.899999999999999" customHeight="1">
      <c r="B15" s="335" t="s">
        <v>43</v>
      </c>
      <c r="C15" s="335" t="s">
        <v>39</v>
      </c>
      <c r="D15" s="336" t="s">
        <v>37</v>
      </c>
      <c r="E15" s="337">
        <f>100*Allemagne!E15/Allemagne!$E15</f>
        <v>100</v>
      </c>
      <c r="F15" s="337">
        <f>100*Allemagne!F15/Allemagne!$E15</f>
        <v>106.24999545369175</v>
      </c>
      <c r="G15" s="337">
        <f>100*Allemagne!G15/Allemagne!$E15</f>
        <v>110.73943485242103</v>
      </c>
      <c r="H15" s="337">
        <f>100*Allemagne!H15/Allemagne!$E15</f>
        <v>118.38028057341387</v>
      </c>
      <c r="I15" s="337">
        <f>100*Allemagne!I15/Allemagne!$E15</f>
        <v>126.40844993583524</v>
      </c>
      <c r="J15" s="337">
        <f>100*Allemagne!J15/Allemagne!$E15</f>
        <v>133.52112374847408</v>
      </c>
      <c r="K15" s="337">
        <f>100*Allemagne!K15/Allemagne!$E15</f>
        <v>133.50352044289335</v>
      </c>
      <c r="L15" s="337">
        <f>100*Allemagne!L15/Allemagne!$E15</f>
        <v>129.3485874947572</v>
      </c>
      <c r="M15" s="337">
        <f>100*Allemagne!M15/Allemagne!$E15</f>
        <v>130.15844866286892</v>
      </c>
      <c r="N15" s="337">
        <f>100*Allemagne!N15/Allemagne!$E15</f>
        <v>132.8873174584493</v>
      </c>
      <c r="O15" s="337">
        <f>100*Allemagne!O15/Allemagne!$E15</f>
        <v>140.33450499577449</v>
      </c>
      <c r="P15" s="337">
        <f>100*Allemagne!P15/Allemagne!$E15</f>
        <v>140.36971160693594</v>
      </c>
      <c r="Q15" s="337">
        <f>100*Allemagne!Q15/Allemagne!$E15</f>
        <v>149.33097982472054</v>
      </c>
      <c r="R15" s="337">
        <f>100*Allemagne!R15/Allemagne!$E15</f>
        <v>154.06689459795288</v>
      </c>
      <c r="S15" s="337">
        <f>100*Allemagne!S15/Allemagne!$E15</f>
        <v>150.22887206892233</v>
      </c>
      <c r="T15" s="337">
        <f>100*Allemagne!T15/Allemagne!$E15</f>
        <v>163.52112083883679</v>
      </c>
      <c r="U15" s="337">
        <f>100*Allemagne!U15/Allemagne!$E15</f>
        <v>163.90844448026533</v>
      </c>
      <c r="V15" s="337">
        <f>100*Allemagne!V15/Allemagne!$E15</f>
        <v>164.31337870136778</v>
      </c>
      <c r="W15" s="337">
        <f>100*Allemagne!W15/Allemagne!$E15</f>
        <v>167.46478502363135</v>
      </c>
      <c r="X15" s="337">
        <f>100*Allemagne!X15/Allemagne!$E15</f>
        <v>175.42252661554338</v>
      </c>
      <c r="Y15" s="337">
        <f>100*Allemagne!Y15/Allemagne!$E15</f>
        <v>180.42252734295269</v>
      </c>
      <c r="Z15" s="337">
        <f>100*Allemagne!Z15/Allemagne!$E15</f>
        <v>188.71478265955105</v>
      </c>
      <c r="AA15" s="337">
        <f>100*Allemagne!AA15/Allemagne!$E15</f>
        <v>192.00703724874006</v>
      </c>
      <c r="AB15" s="337">
        <f>100*Allemagne!AB15/Allemagne!$E15</f>
        <v>201.26759803186314</v>
      </c>
      <c r="AC15" s="337">
        <f>100*Allemagne!AC15/Allemagne!$E15</f>
        <v>206.26759875927249</v>
      </c>
      <c r="AD15" s="337">
        <f>100*Allemagne!AD15/Allemagne!$E15</f>
        <v>176.05633290556815</v>
      </c>
      <c r="AE15" s="337">
        <f>100*Allemagne!AE15/Allemagne!$E15</f>
        <v>190.47534598860673</v>
      </c>
      <c r="AF15" s="337">
        <f>100*Allemagne!AF15/Allemagne!$E15</f>
        <v>218.5035182606654</v>
      </c>
      <c r="AG15" s="337">
        <f>100*Allemagne!AG15/Allemagne!$E15</f>
        <v>224.03168362233546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f>100*Allemagne!E16/Allemagne!$E16</f>
        <v>100</v>
      </c>
      <c r="F16" s="337">
        <f>100*Allemagne!F16/Allemagne!$E16</f>
        <v>106.61369891468037</v>
      </c>
      <c r="G16" s="337">
        <f>100*Allemagne!G16/Allemagne!$E16</f>
        <v>112.46611621747935</v>
      </c>
      <c r="H16" s="337">
        <f>100*Allemagne!H16/Allemagne!$E16</f>
        <v>121.0707794568209</v>
      </c>
      <c r="I16" s="337">
        <f>100*Allemagne!I16/Allemagne!$E16</f>
        <v>130.33182738744352</v>
      </c>
      <c r="J16" s="337">
        <f>100*Allemagne!J16/Allemagne!$E16</f>
        <v>140.74674144466948</v>
      </c>
      <c r="K16" s="337">
        <f>100*Allemagne!K16/Allemagne!$E16</f>
        <v>142.80729085527341</v>
      </c>
      <c r="L16" s="337">
        <f>100*Allemagne!L16/Allemagne!$E16</f>
        <v>141.01573453809004</v>
      </c>
      <c r="M16" s="337">
        <f>100*Allemagne!M16/Allemagne!$E16</f>
        <v>143.55922521680426</v>
      </c>
      <c r="N16" s="337">
        <f>100*Allemagne!N16/Allemagne!$E16</f>
        <v>147.97008879887832</v>
      </c>
      <c r="O16" s="337">
        <f>100*Allemagne!O16/Allemagne!$E16</f>
        <v>158.06511917744197</v>
      </c>
      <c r="P16" s="337">
        <f>100*Allemagne!P16/Allemagne!$E16</f>
        <v>160.86098561562031</v>
      </c>
      <c r="Q16" s="337">
        <f>100*Allemagne!Q16/Allemagne!$E16</f>
        <v>172.6997974762424</v>
      </c>
      <c r="R16" s="337">
        <f>100*Allemagne!R16/Allemagne!$E16</f>
        <v>180.57433660487095</v>
      </c>
      <c r="S16" s="337">
        <f>100*Allemagne!S16/Allemagne!$E16</f>
        <v>180.5359090200966</v>
      </c>
      <c r="T16" s="337">
        <f>100*Allemagne!T16/Allemagne!$E16</f>
        <v>197.09923664122138</v>
      </c>
      <c r="U16" s="337">
        <f>100*Allemagne!U16/Allemagne!$E16</f>
        <v>200.7446642779249</v>
      </c>
      <c r="V16" s="337">
        <f>100*Allemagne!V16/Allemagne!$E16</f>
        <v>205.16175936023265</v>
      </c>
      <c r="W16" s="337">
        <f>100*Allemagne!W16/Allemagne!$E16</f>
        <v>214.01983694241056</v>
      </c>
      <c r="X16" s="337">
        <f>100*Allemagne!X16/Allemagne!$E16</f>
        <v>227.65124370358831</v>
      </c>
      <c r="Y16" s="337">
        <f>100*Allemagne!Y16/Allemagne!$E16</f>
        <v>237.45131640442438</v>
      </c>
      <c r="Z16" s="337">
        <f>100*Allemagne!Z16/Allemagne!$E16</f>
        <v>250.40348964013086</v>
      </c>
      <c r="AA16" s="337">
        <f>100*Allemagne!AA16/Allemagne!$E16</f>
        <v>259.50459573142234</v>
      </c>
      <c r="AB16" s="337">
        <f>100*Allemagne!AB16/Allemagne!$E16</f>
        <v>278.5667549462533</v>
      </c>
      <c r="AC16" s="337">
        <f>100*Allemagne!AC16/Allemagne!$E16</f>
        <v>289.88523653736303</v>
      </c>
      <c r="AD16" s="337">
        <f>100*Allemagne!AD16/Allemagne!$E16</f>
        <v>251.37041075972374</v>
      </c>
      <c r="AE16" s="337">
        <f>100*Allemagne!AE16/Allemagne!$E16</f>
        <v>284.04839798514826</v>
      </c>
      <c r="AF16" s="337">
        <f>100*Allemagne!AF16/Allemagne!$E16</f>
        <v>353.90870852157656</v>
      </c>
      <c r="AG16" s="337">
        <f>100*Allemagne!AG16/Allemagne!$E16</f>
        <v>381.37404580152673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H18"/>
  <sheetViews>
    <sheetView workbookViewId="0">
      <selection activeCell="A8" sqref="A8:XFD16"/>
    </sheetView>
  </sheetViews>
  <sheetFormatPr baseColWidth="10" defaultColWidth="11.5703125" defaultRowHeight="15"/>
  <cols>
    <col min="1" max="16384" width="11.5703125" style="329"/>
  </cols>
  <sheetData>
    <row r="1" spans="2:33">
      <c r="B1" s="328" t="s">
        <v>0</v>
      </c>
    </row>
    <row r="2" spans="2:33">
      <c r="B2" s="330" t="s">
        <v>53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54</v>
      </c>
      <c r="D9" s="336" t="s">
        <v>37</v>
      </c>
      <c r="E9" s="337">
        <v>944181.68799999997</v>
      </c>
      <c r="F9" s="337">
        <v>987406.87600000005</v>
      </c>
      <c r="G9" s="337">
        <v>1042208.404</v>
      </c>
      <c r="H9" s="337">
        <v>1101135.6810000001</v>
      </c>
      <c r="I9" s="337">
        <v>1159771.507</v>
      </c>
      <c r="J9" s="337">
        <v>1215470.8910000001</v>
      </c>
      <c r="K9" s="337">
        <v>1242811.206</v>
      </c>
      <c r="L9" s="337">
        <v>1240741.621</v>
      </c>
      <c r="M9" s="337">
        <v>1237120.0830000001</v>
      </c>
      <c r="N9" s="337">
        <v>1262348.7660000001</v>
      </c>
      <c r="O9" s="337">
        <v>1293320.3689999999</v>
      </c>
      <c r="P9" s="337">
        <v>1338895.8470000001</v>
      </c>
      <c r="Q9" s="337">
        <v>1392847.5830000001</v>
      </c>
      <c r="R9" s="337">
        <v>1421573.9169999999</v>
      </c>
      <c r="S9" s="337">
        <v>1370919.365</v>
      </c>
      <c r="T9" s="337">
        <v>1381766.666</v>
      </c>
      <c r="U9" s="337">
        <v>1424532.548</v>
      </c>
      <c r="V9" s="337">
        <v>1420574.6240000001</v>
      </c>
      <c r="W9" s="337">
        <v>1426260.2050000001</v>
      </c>
      <c r="X9" s="337">
        <v>1460247.463</v>
      </c>
      <c r="Y9" s="337">
        <v>1516465.7420000001</v>
      </c>
      <c r="Z9" s="337">
        <v>1561304.5190000001</v>
      </c>
      <c r="AA9" s="337">
        <v>1616149.209</v>
      </c>
      <c r="AB9" s="337">
        <v>1682695.4450000001</v>
      </c>
      <c r="AC9" s="337">
        <v>1716839.058</v>
      </c>
      <c r="AD9" s="337">
        <v>1653756.1880000001</v>
      </c>
      <c r="AE9" s="337">
        <v>1740104</v>
      </c>
      <c r="AF9" s="337">
        <v>1823761</v>
      </c>
      <c r="AG9" s="337">
        <v>1826641.8019999999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v>592653</v>
      </c>
      <c r="F10" s="337">
        <v>628103</v>
      </c>
      <c r="G10" s="337">
        <v>677228</v>
      </c>
      <c r="H10" s="337">
        <v>721160</v>
      </c>
      <c r="I10" s="337">
        <v>768810</v>
      </c>
      <c r="J10" s="337">
        <v>844418</v>
      </c>
      <c r="K10" s="337">
        <v>894163</v>
      </c>
      <c r="L10" s="337">
        <v>916457</v>
      </c>
      <c r="M10" s="337">
        <v>930561</v>
      </c>
      <c r="N10" s="337">
        <v>964259</v>
      </c>
      <c r="O10" s="337">
        <v>1014469</v>
      </c>
      <c r="P10" s="337">
        <v>1075574</v>
      </c>
      <c r="Q10" s="337">
        <v>1144773</v>
      </c>
      <c r="R10" s="337">
        <v>1204623</v>
      </c>
      <c r="S10" s="337">
        <v>1153249</v>
      </c>
      <c r="T10" s="337">
        <v>1192983</v>
      </c>
      <c r="U10" s="337">
        <v>1262956</v>
      </c>
      <c r="V10" s="337">
        <v>1284508</v>
      </c>
      <c r="W10" s="337">
        <v>1290536</v>
      </c>
      <c r="X10" s="337">
        <v>1315224</v>
      </c>
      <c r="Y10" s="337">
        <v>1357585</v>
      </c>
      <c r="Z10" s="337">
        <v>1386436</v>
      </c>
      <c r="AA10" s="337">
        <v>1463821</v>
      </c>
      <c r="AB10" s="337">
        <v>1558226</v>
      </c>
      <c r="AC10" s="337">
        <v>1622350</v>
      </c>
      <c r="AD10" s="337">
        <v>1573914</v>
      </c>
      <c r="AE10" s="337">
        <v>1740104</v>
      </c>
      <c r="AF10" s="337">
        <v>2010010</v>
      </c>
      <c r="AG10" s="337">
        <v>2089999</v>
      </c>
    </row>
    <row r="11" spans="2:33" ht="19.899999999999999" customHeight="1">
      <c r="B11" s="335" t="s">
        <v>41</v>
      </c>
      <c r="C11" s="335" t="s">
        <v>54</v>
      </c>
      <c r="D11" s="336" t="s">
        <v>37</v>
      </c>
      <c r="E11" s="337">
        <v>225836.35</v>
      </c>
      <c r="F11" s="337">
        <v>234487.99100000001</v>
      </c>
      <c r="G11" s="337">
        <v>247899.73300000001</v>
      </c>
      <c r="H11" s="337">
        <v>260728.51699999999</v>
      </c>
      <c r="I11" s="337">
        <v>270176.54700000002</v>
      </c>
      <c r="J11" s="337">
        <v>283382.15700000001</v>
      </c>
      <c r="K11" s="337">
        <v>284657.66700000002</v>
      </c>
      <c r="L11" s="337">
        <v>280311.15999999997</v>
      </c>
      <c r="M11" s="337">
        <v>279298.43599999999</v>
      </c>
      <c r="N11" s="337">
        <v>288231.53000000003</v>
      </c>
      <c r="O11" s="337">
        <v>294933.99599999998</v>
      </c>
      <c r="P11" s="337">
        <v>302689.94500000001</v>
      </c>
      <c r="Q11" s="337">
        <v>314609.54399999999</v>
      </c>
      <c r="R11" s="337">
        <v>312475.61099999998</v>
      </c>
      <c r="S11" s="337">
        <v>288719.12900000002</v>
      </c>
      <c r="T11" s="337">
        <v>300732.98300000001</v>
      </c>
      <c r="U11" s="337">
        <v>318601.92800000001</v>
      </c>
      <c r="V11" s="337">
        <v>318764.51799999998</v>
      </c>
      <c r="W11" s="337">
        <v>320082.40000000002</v>
      </c>
      <c r="X11" s="337">
        <v>327484.255</v>
      </c>
      <c r="Y11" s="337">
        <v>341972.27299999999</v>
      </c>
      <c r="Z11" s="337">
        <v>350273.38099999999</v>
      </c>
      <c r="AA11" s="337">
        <v>364389.84600000002</v>
      </c>
      <c r="AB11" s="337">
        <v>384430.63199999998</v>
      </c>
      <c r="AC11" s="337">
        <v>380524.35200000001</v>
      </c>
      <c r="AD11" s="337">
        <v>364424.46799999999</v>
      </c>
      <c r="AE11" s="337">
        <v>377319</v>
      </c>
      <c r="AF11" s="337">
        <v>392680</v>
      </c>
      <c r="AG11" s="337">
        <v>385983.04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v>147327</v>
      </c>
      <c r="F12" s="337">
        <v>154172</v>
      </c>
      <c r="G12" s="337">
        <v>166725</v>
      </c>
      <c r="H12" s="337">
        <v>172779</v>
      </c>
      <c r="I12" s="337">
        <v>179632</v>
      </c>
      <c r="J12" s="337">
        <v>203287</v>
      </c>
      <c r="K12" s="337">
        <v>206690</v>
      </c>
      <c r="L12" s="337">
        <v>202333</v>
      </c>
      <c r="M12" s="337">
        <v>202601</v>
      </c>
      <c r="N12" s="337">
        <v>214890</v>
      </c>
      <c r="O12" s="337">
        <v>229758</v>
      </c>
      <c r="P12" s="337">
        <v>244344</v>
      </c>
      <c r="Q12" s="337">
        <v>262576</v>
      </c>
      <c r="R12" s="337">
        <v>274088</v>
      </c>
      <c r="S12" s="337">
        <v>233737</v>
      </c>
      <c r="T12" s="337">
        <v>257481</v>
      </c>
      <c r="U12" s="337">
        <v>291973</v>
      </c>
      <c r="V12" s="337">
        <v>299201</v>
      </c>
      <c r="W12" s="337">
        <v>296175</v>
      </c>
      <c r="X12" s="337">
        <v>297466</v>
      </c>
      <c r="Y12" s="337">
        <v>303120</v>
      </c>
      <c r="Z12" s="337">
        <v>302844</v>
      </c>
      <c r="AA12" s="337">
        <v>327938</v>
      </c>
      <c r="AB12" s="337">
        <v>354387</v>
      </c>
      <c r="AC12" s="337">
        <v>352023</v>
      </c>
      <c r="AD12" s="337">
        <v>326708</v>
      </c>
      <c r="AE12" s="337">
        <v>377319</v>
      </c>
      <c r="AF12" s="337">
        <v>469319</v>
      </c>
      <c r="AG12" s="337">
        <v>461012</v>
      </c>
    </row>
    <row r="13" spans="2:33" ht="19.899999999999999" customHeight="1">
      <c r="B13" s="335" t="s">
        <v>42</v>
      </c>
      <c r="C13" s="335" t="s">
        <v>54</v>
      </c>
      <c r="D13" s="336" t="s">
        <v>37</v>
      </c>
      <c r="E13" s="337">
        <v>63247.298000000003</v>
      </c>
      <c r="F13" s="337">
        <v>67857.216</v>
      </c>
      <c r="G13" s="337">
        <v>72919.542000000001</v>
      </c>
      <c r="H13" s="337">
        <v>75583.396999999997</v>
      </c>
      <c r="I13" s="337">
        <v>80847.061000000002</v>
      </c>
      <c r="J13" s="337">
        <v>86843.914000000004</v>
      </c>
      <c r="K13" s="337">
        <v>90630.987999999998</v>
      </c>
      <c r="L13" s="337">
        <v>87447.902000000002</v>
      </c>
      <c r="M13" s="337">
        <v>84926.311000000002</v>
      </c>
      <c r="N13" s="337">
        <v>85254.274999999994</v>
      </c>
      <c r="O13" s="337">
        <v>87180.794999999998</v>
      </c>
      <c r="P13" s="337">
        <v>90848.523000000001</v>
      </c>
      <c r="Q13" s="337">
        <v>93349.301000000007</v>
      </c>
      <c r="R13" s="337">
        <v>96582.263999999996</v>
      </c>
      <c r="S13" s="337">
        <v>93635.202999999994</v>
      </c>
      <c r="T13" s="337">
        <v>92640.096999999994</v>
      </c>
      <c r="U13" s="337">
        <v>97408.807000000001</v>
      </c>
      <c r="V13" s="337">
        <v>104025.75</v>
      </c>
      <c r="W13" s="337">
        <v>105339.679</v>
      </c>
      <c r="X13" s="337">
        <v>110156.71</v>
      </c>
      <c r="Y13" s="337">
        <v>115038.317</v>
      </c>
      <c r="Z13" s="337">
        <v>118209.274</v>
      </c>
      <c r="AA13" s="337">
        <v>123956.36</v>
      </c>
      <c r="AB13" s="337">
        <v>133384.946</v>
      </c>
      <c r="AC13" s="337">
        <v>138899.185</v>
      </c>
      <c r="AD13" s="337">
        <v>141888.93400000001</v>
      </c>
      <c r="AE13" s="337">
        <v>153555</v>
      </c>
      <c r="AF13" s="337">
        <v>164160</v>
      </c>
      <c r="AG13" s="337">
        <v>174603.514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v>39225</v>
      </c>
      <c r="F14" s="337">
        <v>43095</v>
      </c>
      <c r="G14" s="337">
        <v>47247</v>
      </c>
      <c r="H14" s="337">
        <v>50373</v>
      </c>
      <c r="I14" s="337">
        <v>55261</v>
      </c>
      <c r="J14" s="337">
        <v>61411</v>
      </c>
      <c r="K14" s="337">
        <v>67224</v>
      </c>
      <c r="L14" s="337">
        <v>67660</v>
      </c>
      <c r="M14" s="337">
        <v>67845</v>
      </c>
      <c r="N14" s="337">
        <v>70318</v>
      </c>
      <c r="O14" s="337">
        <v>73900</v>
      </c>
      <c r="P14" s="337">
        <v>78832</v>
      </c>
      <c r="Q14" s="337">
        <v>83793</v>
      </c>
      <c r="R14" s="337">
        <v>88846</v>
      </c>
      <c r="S14" s="337">
        <v>86568</v>
      </c>
      <c r="T14" s="337">
        <v>85555</v>
      </c>
      <c r="U14" s="337">
        <v>90476</v>
      </c>
      <c r="V14" s="337">
        <v>96035</v>
      </c>
      <c r="W14" s="337">
        <v>97379</v>
      </c>
      <c r="X14" s="337">
        <v>101726</v>
      </c>
      <c r="Y14" s="337">
        <v>106986</v>
      </c>
      <c r="Z14" s="337">
        <v>110556</v>
      </c>
      <c r="AA14" s="337">
        <v>117086</v>
      </c>
      <c r="AB14" s="337">
        <v>128372</v>
      </c>
      <c r="AC14" s="337">
        <v>136495</v>
      </c>
      <c r="AD14" s="337">
        <v>139334</v>
      </c>
      <c r="AE14" s="337">
        <v>153555</v>
      </c>
      <c r="AF14" s="337">
        <v>170801</v>
      </c>
      <c r="AG14" s="337">
        <v>191713</v>
      </c>
    </row>
    <row r="15" spans="2:33" ht="19.899999999999999" customHeight="1">
      <c r="B15" s="335" t="s">
        <v>43</v>
      </c>
      <c r="C15" s="335" t="s">
        <v>54</v>
      </c>
      <c r="D15" s="336" t="s">
        <v>37</v>
      </c>
      <c r="E15" s="337">
        <v>34466.855000000003</v>
      </c>
      <c r="F15" s="337">
        <v>38995.728000000003</v>
      </c>
      <c r="G15" s="337">
        <v>42422.3</v>
      </c>
      <c r="H15" s="337">
        <v>47277.233</v>
      </c>
      <c r="I15" s="337">
        <v>51141.847999999998</v>
      </c>
      <c r="J15" s="337">
        <v>53605.805</v>
      </c>
      <c r="K15" s="337">
        <v>55562.906999999999</v>
      </c>
      <c r="L15" s="337">
        <v>53319.712</v>
      </c>
      <c r="M15" s="337">
        <v>51389.692000000003</v>
      </c>
      <c r="N15" s="337">
        <v>51892.423000000003</v>
      </c>
      <c r="O15" s="337">
        <v>54123.061000000002</v>
      </c>
      <c r="P15" s="337">
        <v>57677.997000000003</v>
      </c>
      <c r="Q15" s="337">
        <v>62106.557999999997</v>
      </c>
      <c r="R15" s="337">
        <v>67777.600999999995</v>
      </c>
      <c r="S15" s="337">
        <v>63697.684999999998</v>
      </c>
      <c r="T15" s="337">
        <v>62679.807999999997</v>
      </c>
      <c r="U15" s="337">
        <v>65438.847000000002</v>
      </c>
      <c r="V15" s="337">
        <v>66745.392000000007</v>
      </c>
      <c r="W15" s="337">
        <v>66954.785999999993</v>
      </c>
      <c r="X15" s="337">
        <v>71159.812999999995</v>
      </c>
      <c r="Y15" s="337">
        <v>78436.051000000007</v>
      </c>
      <c r="Z15" s="337">
        <v>86356.835999999996</v>
      </c>
      <c r="AA15" s="337">
        <v>92904.59</v>
      </c>
      <c r="AB15" s="337">
        <v>98563.403999999995</v>
      </c>
      <c r="AC15" s="337">
        <v>102625.01</v>
      </c>
      <c r="AD15" s="337">
        <v>83895.353000000003</v>
      </c>
      <c r="AE15" s="337">
        <v>95960</v>
      </c>
      <c r="AF15" s="337">
        <v>108836</v>
      </c>
      <c r="AG15" s="337">
        <v>108731.36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v>19186</v>
      </c>
      <c r="F16" s="337">
        <v>22169</v>
      </c>
      <c r="G16" s="337">
        <v>24711</v>
      </c>
      <c r="H16" s="337">
        <v>28308</v>
      </c>
      <c r="I16" s="337">
        <v>31217</v>
      </c>
      <c r="J16" s="337">
        <v>34238</v>
      </c>
      <c r="K16" s="337">
        <v>37080</v>
      </c>
      <c r="L16" s="337">
        <v>36688</v>
      </c>
      <c r="M16" s="337">
        <v>36084</v>
      </c>
      <c r="N16" s="337">
        <v>37082</v>
      </c>
      <c r="O16" s="337">
        <v>39219</v>
      </c>
      <c r="P16" s="337">
        <v>42706</v>
      </c>
      <c r="Q16" s="337">
        <v>47442</v>
      </c>
      <c r="R16" s="337">
        <v>53160</v>
      </c>
      <c r="S16" s="337">
        <v>51127</v>
      </c>
      <c r="T16" s="337">
        <v>50911</v>
      </c>
      <c r="U16" s="337">
        <v>53942</v>
      </c>
      <c r="V16" s="337">
        <v>55782</v>
      </c>
      <c r="W16" s="337">
        <v>56955</v>
      </c>
      <c r="X16" s="337">
        <v>61055</v>
      </c>
      <c r="Y16" s="337">
        <v>67684</v>
      </c>
      <c r="Z16" s="337">
        <v>75176</v>
      </c>
      <c r="AA16" s="337">
        <v>82466</v>
      </c>
      <c r="AB16" s="337">
        <v>90128</v>
      </c>
      <c r="AC16" s="337">
        <v>96912</v>
      </c>
      <c r="AD16" s="337">
        <v>82062</v>
      </c>
      <c r="AE16" s="337">
        <v>95960</v>
      </c>
      <c r="AF16" s="337">
        <v>115451</v>
      </c>
      <c r="AG16" s="337">
        <v>125208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H18"/>
  <sheetViews>
    <sheetView topLeftCell="A3" workbookViewId="0">
      <selection activeCell="C10" sqref="C10"/>
    </sheetView>
  </sheetViews>
  <sheetFormatPr baseColWidth="10" defaultColWidth="11.5703125" defaultRowHeight="15"/>
  <cols>
    <col min="1" max="2" width="11.5703125" style="329"/>
    <col min="3" max="3" width="24" style="329" customWidth="1"/>
    <col min="4" max="16384" width="11.5703125" style="329"/>
  </cols>
  <sheetData>
    <row r="1" spans="2:33">
      <c r="B1" s="328" t="s">
        <v>0</v>
      </c>
    </row>
    <row r="2" spans="2:33">
      <c r="B2" s="330" t="s">
        <v>53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54</v>
      </c>
      <c r="D9" s="336" t="s">
        <v>37</v>
      </c>
      <c r="E9" s="337">
        <f>'Pays Bas'!E9*100/'Pays Bas'!$E9</f>
        <v>100</v>
      </c>
      <c r="F9" s="337">
        <f>'Pays Bas'!F9*100/'Pays Bas'!$E9</f>
        <v>104.57805828574809</v>
      </c>
      <c r="G9" s="337">
        <f>'Pays Bas'!G9*100/'Pays Bas'!$E9</f>
        <v>110.38218779773665</v>
      </c>
      <c r="H9" s="337">
        <f>'Pays Bas'!H9*100/'Pays Bas'!$E9</f>
        <v>116.62328289086668</v>
      </c>
      <c r="I9" s="337">
        <f>'Pays Bas'!I9*100/'Pays Bas'!$E9</f>
        <v>122.83350987845044</v>
      </c>
      <c r="J9" s="337">
        <f>'Pays Bas'!J9*100/'Pays Bas'!$E9</f>
        <v>128.73273295255862</v>
      </c>
      <c r="K9" s="337">
        <f>'Pays Bas'!K9*100/'Pays Bas'!$E9</f>
        <v>131.62839544500889</v>
      </c>
      <c r="L9" s="337">
        <f>'Pays Bas'!L9*100/'Pays Bas'!$E9</f>
        <v>131.40920193317709</v>
      </c>
      <c r="M9" s="337">
        <f>'Pays Bas'!M9*100/'Pays Bas'!$E9</f>
        <v>131.02563825618276</v>
      </c>
      <c r="N9" s="337">
        <f>'Pays Bas'!N9*100/'Pays Bas'!$E9</f>
        <v>133.69765396254965</v>
      </c>
      <c r="O9" s="337">
        <f>'Pays Bas'!O9*100/'Pays Bas'!$E9</f>
        <v>136.97791277222908</v>
      </c>
      <c r="P9" s="337">
        <f>'Pays Bas'!P9*100/'Pays Bas'!$E9</f>
        <v>141.8048945469487</v>
      </c>
      <c r="Q9" s="337">
        <f>'Pays Bas'!Q9*100/'Pays Bas'!$E9</f>
        <v>147.51902104248396</v>
      </c>
      <c r="R9" s="337">
        <f>'Pays Bas'!R9*100/'Pays Bas'!$E9</f>
        <v>150.56147932833028</v>
      </c>
      <c r="S9" s="337">
        <f>'Pays Bas'!S9*100/'Pays Bas'!$E9</f>
        <v>145.19656358766409</v>
      </c>
      <c r="T9" s="337">
        <f>'Pays Bas'!T9*100/'Pays Bas'!$E9</f>
        <v>146.34542096732551</v>
      </c>
      <c r="U9" s="337">
        <f>'Pays Bas'!U9*100/'Pays Bas'!$E9</f>
        <v>150.87483331915666</v>
      </c>
      <c r="V9" s="337">
        <f>'Pays Bas'!V9*100/'Pays Bas'!$E9</f>
        <v>150.4556423890314</v>
      </c>
      <c r="W9" s="337">
        <f>'Pays Bas'!W9*100/'Pays Bas'!$E9</f>
        <v>151.05781261455687</v>
      </c>
      <c r="X9" s="337">
        <f>'Pays Bas'!X9*100/'Pays Bas'!$E9</f>
        <v>154.65746493062682</v>
      </c>
      <c r="Y9" s="337">
        <f>'Pays Bas'!Y9*100/'Pays Bas'!$E9</f>
        <v>160.61164511803159</v>
      </c>
      <c r="Z9" s="337">
        <f>'Pays Bas'!Z9*100/'Pays Bas'!$E9</f>
        <v>165.36060154981527</v>
      </c>
      <c r="AA9" s="337">
        <f>'Pays Bas'!AA9*100/'Pays Bas'!$E9</f>
        <v>171.16930242773361</v>
      </c>
      <c r="AB9" s="337">
        <f>'Pays Bas'!AB9*100/'Pays Bas'!$E9</f>
        <v>178.21733532709649</v>
      </c>
      <c r="AC9" s="337">
        <f>'Pays Bas'!AC9*100/'Pays Bas'!$E9</f>
        <v>181.83354748561908</v>
      </c>
      <c r="AD9" s="337">
        <f>'Pays Bas'!AD9*100/'Pays Bas'!$E9</f>
        <v>175.15232597902281</v>
      </c>
      <c r="AE9" s="337">
        <f>'Pays Bas'!AE9*100/'Pays Bas'!$E9</f>
        <v>184.29757981071967</v>
      </c>
      <c r="AF9" s="337">
        <f>'Pays Bas'!AF9*100/'Pays Bas'!$E9</f>
        <v>193.15784484903079</v>
      </c>
      <c r="AG9" s="337">
        <f>'Pays Bas'!AG9*100/'Pays Bas'!$E9</f>
        <v>193.46295582889974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f>'Pays Bas'!E10*100/'Pays Bas'!$E10</f>
        <v>100</v>
      </c>
      <c r="F10" s="337">
        <f>'Pays Bas'!F10*100/'Pays Bas'!$E10</f>
        <v>105.98157775291781</v>
      </c>
      <c r="G10" s="337">
        <f>'Pays Bas'!G10*100/'Pays Bas'!$E10</f>
        <v>114.27057654310364</v>
      </c>
      <c r="H10" s="337">
        <f>'Pays Bas'!H10*100/'Pays Bas'!$E10</f>
        <v>121.68334590392692</v>
      </c>
      <c r="I10" s="337">
        <f>'Pays Bas'!I10*100/'Pays Bas'!$E10</f>
        <v>129.72346381440741</v>
      </c>
      <c r="J10" s="337">
        <f>'Pays Bas'!J10*100/'Pays Bas'!$E10</f>
        <v>142.48101334170249</v>
      </c>
      <c r="K10" s="337">
        <f>'Pays Bas'!K10*100/'Pays Bas'!$E10</f>
        <v>150.87462646776444</v>
      </c>
      <c r="L10" s="337">
        <f>'Pays Bas'!L10*100/'Pays Bas'!$E10</f>
        <v>154.63635550651057</v>
      </c>
      <c r="M10" s="337">
        <f>'Pays Bas'!M10*100/'Pays Bas'!$E10</f>
        <v>157.01616291489287</v>
      </c>
      <c r="N10" s="337">
        <f>'Pays Bas'!N10*100/'Pays Bas'!$E10</f>
        <v>162.7021208025607</v>
      </c>
      <c r="O10" s="337">
        <f>'Pays Bas'!O10*100/'Pays Bas'!$E10</f>
        <v>171.17419468052975</v>
      </c>
      <c r="P10" s="337">
        <f>'Pays Bas'!P10*100/'Pays Bas'!$E10</f>
        <v>181.48461241232221</v>
      </c>
      <c r="Q10" s="337">
        <f>'Pays Bas'!Q10*100/'Pays Bas'!$E10</f>
        <v>193.16075342569766</v>
      </c>
      <c r="R10" s="337">
        <f>'Pays Bas'!R10*100/'Pays Bas'!$E10</f>
        <v>203.25941149374086</v>
      </c>
      <c r="S10" s="337">
        <f>'Pays Bas'!S10*100/'Pays Bas'!$E10</f>
        <v>194.59093263680433</v>
      </c>
      <c r="T10" s="337">
        <f>'Pays Bas'!T10*100/'Pays Bas'!$E10</f>
        <v>201.29536170406629</v>
      </c>
      <c r="U10" s="337">
        <f>'Pays Bas'!U10*100/'Pays Bas'!$E10</f>
        <v>213.10210190448711</v>
      </c>
      <c r="V10" s="337">
        <f>'Pays Bas'!V10*100/'Pays Bas'!$E10</f>
        <v>216.73863120578147</v>
      </c>
      <c r="W10" s="337">
        <f>'Pays Bas'!W10*100/'Pays Bas'!$E10</f>
        <v>217.75575252297719</v>
      </c>
      <c r="X10" s="337">
        <f>'Pays Bas'!X10*100/'Pays Bas'!$E10</f>
        <v>221.92142788444502</v>
      </c>
      <c r="Y10" s="337">
        <f>'Pays Bas'!Y10*100/'Pays Bas'!$E10</f>
        <v>229.06911801678217</v>
      </c>
      <c r="Z10" s="337">
        <f>'Pays Bas'!Z10*100/'Pays Bas'!$E10</f>
        <v>233.93722802381834</v>
      </c>
      <c r="AA10" s="337">
        <f>'Pays Bas'!AA10*100/'Pays Bas'!$E10</f>
        <v>246.99461573635838</v>
      </c>
      <c r="AB10" s="337">
        <f>'Pays Bas'!AB10*100/'Pays Bas'!$E10</f>
        <v>262.92383570149821</v>
      </c>
      <c r="AC10" s="337">
        <f>'Pays Bas'!AC10*100/'Pays Bas'!$E10</f>
        <v>273.74365775588751</v>
      </c>
      <c r="AD10" s="337">
        <f>'Pays Bas'!AD10*100/'Pays Bas'!$E10</f>
        <v>265.57091586476406</v>
      </c>
      <c r="AE10" s="337">
        <f>'Pays Bas'!AE10*100/'Pays Bas'!$E10</f>
        <v>293.61261986356266</v>
      </c>
      <c r="AF10" s="337">
        <f>'Pays Bas'!AF10*100/'Pays Bas'!$E10</f>
        <v>339.15461492644096</v>
      </c>
      <c r="AG10" s="337">
        <f>'Pays Bas'!AG10*100/'Pays Bas'!$E10</f>
        <v>352.65138284966076</v>
      </c>
    </row>
    <row r="11" spans="2:33" ht="19.899999999999999" customHeight="1">
      <c r="B11" s="335" t="s">
        <v>41</v>
      </c>
      <c r="C11" s="335" t="s">
        <v>54</v>
      </c>
      <c r="D11" s="336" t="s">
        <v>37</v>
      </c>
      <c r="E11" s="337">
        <f>'Pays Bas'!E11*100/'Pays Bas'!$E11</f>
        <v>100</v>
      </c>
      <c r="F11" s="337">
        <f>'Pays Bas'!F11*100/'Pays Bas'!$E11</f>
        <v>103.83093377129059</v>
      </c>
      <c r="G11" s="337">
        <f>'Pays Bas'!G11*100/'Pays Bas'!$E11</f>
        <v>109.76963318792568</v>
      </c>
      <c r="H11" s="337">
        <f>'Pays Bas'!H11*100/'Pays Bas'!$E11</f>
        <v>115.45019966891955</v>
      </c>
      <c r="I11" s="337">
        <f>'Pays Bas'!I11*100/'Pays Bas'!$E11</f>
        <v>119.63377330531601</v>
      </c>
      <c r="J11" s="337">
        <f>'Pays Bas'!J11*100/'Pays Bas'!$E11</f>
        <v>125.48119777883409</v>
      </c>
      <c r="K11" s="337">
        <f>'Pays Bas'!K11*100/'Pays Bas'!$E11</f>
        <v>126.04599171036905</v>
      </c>
      <c r="L11" s="337">
        <f>'Pays Bas'!L11*100/'Pays Bas'!$E11</f>
        <v>124.12136487328101</v>
      </c>
      <c r="M11" s="337">
        <f>'Pays Bas'!M11*100/'Pays Bas'!$E11</f>
        <v>123.67293219182827</v>
      </c>
      <c r="N11" s="337">
        <f>'Pays Bas'!N11*100/'Pays Bas'!$E11</f>
        <v>127.62849293304645</v>
      </c>
      <c r="O11" s="337">
        <f>'Pays Bas'!O11*100/'Pays Bas'!$E11</f>
        <v>130.59633491242661</v>
      </c>
      <c r="P11" s="337">
        <f>'Pays Bas'!P11*100/'Pays Bas'!$E11</f>
        <v>134.03065759785792</v>
      </c>
      <c r="Q11" s="337">
        <f>'Pays Bas'!Q11*100/'Pays Bas'!$E11</f>
        <v>139.30863831265427</v>
      </c>
      <c r="R11" s="337">
        <f>'Pays Bas'!R11*100/'Pays Bas'!$E11</f>
        <v>138.36373595304741</v>
      </c>
      <c r="S11" s="337">
        <f>'Pays Bas'!S11*100/'Pays Bas'!$E11</f>
        <v>127.84440104527017</v>
      </c>
      <c r="T11" s="337">
        <f>'Pays Bas'!T11*100/'Pays Bas'!$E11</f>
        <v>133.16411773392548</v>
      </c>
      <c r="U11" s="337">
        <f>'Pays Bas'!U11*100/'Pays Bas'!$E11</f>
        <v>141.07646001186257</v>
      </c>
      <c r="V11" s="337">
        <f>'Pays Bas'!V11*100/'Pays Bas'!$E11</f>
        <v>141.14845462211906</v>
      </c>
      <c r="W11" s="337">
        <f>'Pays Bas'!W11*100/'Pays Bas'!$E11</f>
        <v>141.73201081225412</v>
      </c>
      <c r="X11" s="337">
        <f>'Pays Bas'!X11*100/'Pays Bas'!$E11</f>
        <v>145.00954120096256</v>
      </c>
      <c r="Y11" s="337">
        <f>'Pays Bas'!Y11*100/'Pays Bas'!$E11</f>
        <v>151.42481403015944</v>
      </c>
      <c r="Z11" s="337">
        <f>'Pays Bas'!Z11*100/'Pays Bas'!$E11</f>
        <v>155.10053231023261</v>
      </c>
      <c r="AA11" s="337">
        <f>'Pays Bas'!AA11*100/'Pays Bas'!$E11</f>
        <v>161.35128202346522</v>
      </c>
      <c r="AB11" s="337">
        <f>'Pays Bas'!AB11*100/'Pays Bas'!$E11</f>
        <v>170.22531226704643</v>
      </c>
      <c r="AC11" s="337">
        <f>'Pays Bas'!AC11*100/'Pays Bas'!$E11</f>
        <v>168.49561729101626</v>
      </c>
      <c r="AD11" s="337">
        <f>'Pays Bas'!AD11*100/'Pays Bas'!$E11</f>
        <v>161.36661259358823</v>
      </c>
      <c r="AE11" s="337">
        <f>'Pays Bas'!AE11*100/'Pays Bas'!$E11</f>
        <v>167.07629219122609</v>
      </c>
      <c r="AF11" s="337">
        <f>'Pays Bas'!AF11*100/'Pays Bas'!$E11</f>
        <v>173.87812015204815</v>
      </c>
      <c r="AG11" s="337">
        <f>'Pays Bas'!AG11*100/'Pays Bas'!$E11</f>
        <v>170.91271622128147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f>'Pays Bas'!E12*100/'Pays Bas'!$E12</f>
        <v>100</v>
      </c>
      <c r="F12" s="337">
        <f>'Pays Bas'!F12*100/'Pays Bas'!$E12</f>
        <v>104.64612732221521</v>
      </c>
      <c r="G12" s="337">
        <f>'Pays Bas'!G12*100/'Pays Bas'!$E12</f>
        <v>113.16662933474515</v>
      </c>
      <c r="H12" s="337">
        <f>'Pays Bas'!H12*100/'Pays Bas'!$E12</f>
        <v>117.27585574945529</v>
      </c>
      <c r="I12" s="337">
        <f>'Pays Bas'!I12*100/'Pays Bas'!$E12</f>
        <v>121.92741316934439</v>
      </c>
      <c r="J12" s="337">
        <f>'Pays Bas'!J12*100/'Pays Bas'!$E12</f>
        <v>137.98353322880396</v>
      </c>
      <c r="K12" s="337">
        <f>'Pays Bas'!K12*100/'Pays Bas'!$E12</f>
        <v>140.29336102683146</v>
      </c>
      <c r="L12" s="337">
        <f>'Pays Bas'!L12*100/'Pays Bas'!$E12</f>
        <v>137.33599408119355</v>
      </c>
      <c r="M12" s="337">
        <f>'Pays Bas'!M12*100/'Pays Bas'!$E12</f>
        <v>137.51790235326857</v>
      </c>
      <c r="N12" s="337">
        <f>'Pays Bas'!N12*100/'Pays Bas'!$E12</f>
        <v>145.85921114256044</v>
      </c>
      <c r="O12" s="337">
        <f>'Pays Bas'!O12*100/'Pays Bas'!$E12</f>
        <v>155.95104766946994</v>
      </c>
      <c r="P12" s="337">
        <f>'Pays Bas'!P12*100/'Pays Bas'!$E12</f>
        <v>165.85147325337513</v>
      </c>
      <c r="Q12" s="337">
        <f>'Pays Bas'!Q12*100/'Pays Bas'!$E12</f>
        <v>178.22666585215202</v>
      </c>
      <c r="R12" s="337">
        <f>'Pays Bas'!R12*100/'Pays Bas'!$E12</f>
        <v>186.04057640486809</v>
      </c>
      <c r="S12" s="337">
        <f>'Pays Bas'!S12*100/'Pays Bas'!$E12</f>
        <v>158.65184250001698</v>
      </c>
      <c r="T12" s="337">
        <f>'Pays Bas'!T12*100/'Pays Bas'!$E12</f>
        <v>174.76837239609847</v>
      </c>
      <c r="U12" s="337">
        <f>'Pays Bas'!U12*100/'Pays Bas'!$E12</f>
        <v>198.18023851704032</v>
      </c>
      <c r="V12" s="337">
        <f>'Pays Bas'!V12*100/'Pays Bas'!$E12</f>
        <v>203.08633176539263</v>
      </c>
      <c r="W12" s="337">
        <f>'Pays Bas'!W12*100/'Pays Bas'!$E12</f>
        <v>201.03239732024679</v>
      </c>
      <c r="X12" s="337">
        <f>'Pays Bas'!X12*100/'Pays Bas'!$E12</f>
        <v>201.9086793323695</v>
      </c>
      <c r="Y12" s="337">
        <f>'Pays Bas'!Y12*100/'Pays Bas'!$E12</f>
        <v>205.74640086338553</v>
      </c>
      <c r="Z12" s="337">
        <f>'Pays Bas'!Z12*100/'Pays Bas'!$E12</f>
        <v>205.55906249363662</v>
      </c>
      <c r="AA12" s="337">
        <f>'Pays Bas'!AA12*100/'Pays Bas'!$E12</f>
        <v>222.59192137218568</v>
      </c>
      <c r="AB12" s="337">
        <f>'Pays Bas'!AB12*100/'Pays Bas'!$E12</f>
        <v>240.5445030442485</v>
      </c>
      <c r="AC12" s="337">
        <f>'Pays Bas'!AC12*100/'Pays Bas'!$E12</f>
        <v>238.9399091816164</v>
      </c>
      <c r="AD12" s="337">
        <f>'Pays Bas'!AD12*100/'Pays Bas'!$E12</f>
        <v>221.75704385482635</v>
      </c>
      <c r="AE12" s="337">
        <f>'Pays Bas'!AE12*100/'Pays Bas'!$E12</f>
        <v>256.10987802643098</v>
      </c>
      <c r="AF12" s="337">
        <f>'Pays Bas'!AF12*100/'Pays Bas'!$E12</f>
        <v>318.55600127607295</v>
      </c>
      <c r="AG12" s="337">
        <f>'Pays Bas'!AG12*100/'Pays Bas'!$E12</f>
        <v>312.91752360395583</v>
      </c>
    </row>
    <row r="13" spans="2:33" ht="19.899999999999999" customHeight="1">
      <c r="B13" s="335" t="s">
        <v>42</v>
      </c>
      <c r="C13" s="335" t="s">
        <v>54</v>
      </c>
      <c r="D13" s="336" t="s">
        <v>37</v>
      </c>
      <c r="E13" s="337">
        <f>'Pays Bas'!E13*100/'Pays Bas'!$E13</f>
        <v>100</v>
      </c>
      <c r="F13" s="337">
        <f>'Pays Bas'!F13*100/'Pays Bas'!$E13</f>
        <v>107.28871927461627</v>
      </c>
      <c r="G13" s="337">
        <f>'Pays Bas'!G13*100/'Pays Bas'!$E13</f>
        <v>115.29273867161882</v>
      </c>
      <c r="H13" s="337">
        <f>'Pays Bas'!H13*100/'Pays Bas'!$E13</f>
        <v>119.50454705590741</v>
      </c>
      <c r="I13" s="337">
        <f>'Pays Bas'!I13*100/'Pays Bas'!$E13</f>
        <v>127.82690100057714</v>
      </c>
      <c r="J13" s="337">
        <f>'Pays Bas'!J13*100/'Pays Bas'!$E13</f>
        <v>137.30849656217725</v>
      </c>
      <c r="K13" s="337">
        <f>'Pays Bas'!K13*100/'Pays Bas'!$E13</f>
        <v>143.29622112868756</v>
      </c>
      <c r="L13" s="337">
        <f>'Pays Bas'!L13*100/'Pays Bas'!$E13</f>
        <v>138.2634590967032</v>
      </c>
      <c r="M13" s="337">
        <f>'Pays Bas'!M13*100/'Pays Bas'!$E13</f>
        <v>134.2765836415652</v>
      </c>
      <c r="N13" s="337">
        <f>'Pays Bas'!N13*100/'Pays Bas'!$E13</f>
        <v>134.79512595146753</v>
      </c>
      <c r="O13" s="337">
        <f>'Pays Bas'!O13*100/'Pays Bas'!$E13</f>
        <v>137.84113749807935</v>
      </c>
      <c r="P13" s="337">
        <f>'Pays Bas'!P13*100/'Pays Bas'!$E13</f>
        <v>143.64016467549334</v>
      </c>
      <c r="Q13" s="337">
        <f>'Pays Bas'!Q13*100/'Pays Bas'!$E13</f>
        <v>147.5941327959971</v>
      </c>
      <c r="R13" s="337">
        <f>'Pays Bas'!R13*100/'Pays Bas'!$E13</f>
        <v>152.70575511383902</v>
      </c>
      <c r="S13" s="337">
        <f>'Pays Bas'!S13*100/'Pays Bas'!$E13</f>
        <v>148.04617107911864</v>
      </c>
      <c r="T13" s="337">
        <f>'Pays Bas'!T13*100/'Pays Bas'!$E13</f>
        <v>146.4728137477114</v>
      </c>
      <c r="U13" s="337">
        <f>'Pays Bas'!U13*100/'Pays Bas'!$E13</f>
        <v>154.01259829313182</v>
      </c>
      <c r="V13" s="337">
        <f>'Pays Bas'!V13*100/'Pays Bas'!$E13</f>
        <v>164.47461518435142</v>
      </c>
      <c r="W13" s="337">
        <f>'Pays Bas'!W13*100/'Pays Bas'!$E13</f>
        <v>166.55206203433386</v>
      </c>
      <c r="X13" s="337">
        <f>'Pays Bas'!X13*100/'Pays Bas'!$E13</f>
        <v>174.16824668146296</v>
      </c>
      <c r="Y13" s="337">
        <f>'Pays Bas'!Y13*100/'Pays Bas'!$E13</f>
        <v>181.88653213296161</v>
      </c>
      <c r="Z13" s="337">
        <f>'Pays Bas'!Z13*100/'Pays Bas'!$E13</f>
        <v>186.90011706112725</v>
      </c>
      <c r="AA13" s="337">
        <f>'Pays Bas'!AA13*100/'Pays Bas'!$E13</f>
        <v>195.98680721506869</v>
      </c>
      <c r="AB13" s="337">
        <f>'Pays Bas'!AB13*100/'Pays Bas'!$E13</f>
        <v>210.8942993896751</v>
      </c>
      <c r="AC13" s="337">
        <f>'Pays Bas'!AC13*100/'Pays Bas'!$E13</f>
        <v>219.61283626693427</v>
      </c>
      <c r="AD13" s="337">
        <f>'Pays Bas'!AD13*100/'Pays Bas'!$E13</f>
        <v>224.33991409403765</v>
      </c>
      <c r="AE13" s="337">
        <f>'Pays Bas'!AE13*100/'Pays Bas'!$E13</f>
        <v>242.78507518218404</v>
      </c>
      <c r="AF13" s="337">
        <f>'Pays Bas'!AF13*100/'Pays Bas'!$E13</f>
        <v>259.55258989878109</v>
      </c>
      <c r="AG13" s="337">
        <f>'Pays Bas'!AG13*100/'Pays Bas'!$E13</f>
        <v>276.06477987407459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f>'Pays Bas'!E14*100/'Pays Bas'!$E14</f>
        <v>100</v>
      </c>
      <c r="F14" s="337">
        <f>'Pays Bas'!F14*100/'Pays Bas'!$E14</f>
        <v>109.8661567877629</v>
      </c>
      <c r="G14" s="337">
        <f>'Pays Bas'!G14*100/'Pays Bas'!$E14</f>
        <v>120.45124282982792</v>
      </c>
      <c r="H14" s="337">
        <f>'Pays Bas'!H14*100/'Pays Bas'!$E14</f>
        <v>128.4206500956023</v>
      </c>
      <c r="I14" s="337">
        <f>'Pays Bas'!I14*100/'Pays Bas'!$E14</f>
        <v>140.88209050350542</v>
      </c>
      <c r="J14" s="337">
        <f>'Pays Bas'!J14*100/'Pays Bas'!$E14</f>
        <v>156.56086679413639</v>
      </c>
      <c r="K14" s="337">
        <f>'Pays Bas'!K14*100/'Pays Bas'!$E14</f>
        <v>171.38049713193118</v>
      </c>
      <c r="L14" s="337">
        <f>'Pays Bas'!L14*100/'Pays Bas'!$E14</f>
        <v>172.49203314212875</v>
      </c>
      <c r="M14" s="337">
        <f>'Pays Bas'!M14*100/'Pays Bas'!$E14</f>
        <v>172.96367112810708</v>
      </c>
      <c r="N14" s="337">
        <f>'Pays Bas'!N14*100/'Pays Bas'!$E14</f>
        <v>179.2683237731039</v>
      </c>
      <c r="O14" s="337">
        <f>'Pays Bas'!O14*100/'Pays Bas'!$E14</f>
        <v>188.40025493945188</v>
      </c>
      <c r="P14" s="337">
        <f>'Pays Bas'!P14*100/'Pays Bas'!$E14</f>
        <v>200.97386870618229</v>
      </c>
      <c r="Q14" s="337">
        <f>'Pays Bas'!Q14*100/'Pays Bas'!$E14</f>
        <v>213.62141491395795</v>
      </c>
      <c r="R14" s="337">
        <f>'Pays Bas'!R14*100/'Pays Bas'!$E14</f>
        <v>226.50350541746334</v>
      </c>
      <c r="S14" s="337">
        <f>'Pays Bas'!S14*100/'Pays Bas'!$E14</f>
        <v>220.69598470363289</v>
      </c>
      <c r="T14" s="337">
        <f>'Pays Bas'!T14*100/'Pays Bas'!$E14</f>
        <v>218.11344805608667</v>
      </c>
      <c r="U14" s="337">
        <f>'Pays Bas'!U14*100/'Pays Bas'!$E14</f>
        <v>230.65901848311026</v>
      </c>
      <c r="V14" s="337">
        <f>'Pays Bas'!V14*100/'Pays Bas'!$E14</f>
        <v>244.83110261312939</v>
      </c>
      <c r="W14" s="337">
        <f>'Pays Bas'!W14*100/'Pays Bas'!$E14</f>
        <v>248.25748884639899</v>
      </c>
      <c r="X14" s="337">
        <f>'Pays Bas'!X14*100/'Pays Bas'!$E14</f>
        <v>259.33970681963035</v>
      </c>
      <c r="Y14" s="337">
        <f>'Pays Bas'!Y14*100/'Pays Bas'!$E14</f>
        <v>272.7495219885277</v>
      </c>
      <c r="Z14" s="337">
        <f>'Pays Bas'!Z14*100/'Pays Bas'!$E14</f>
        <v>281.85086042065012</v>
      </c>
      <c r="AA14" s="337">
        <f>'Pays Bas'!AA14*100/'Pays Bas'!$E14</f>
        <v>298.49840662842576</v>
      </c>
      <c r="AB14" s="337">
        <f>'Pays Bas'!AB14*100/'Pays Bas'!$E14</f>
        <v>327.27087316762271</v>
      </c>
      <c r="AC14" s="337">
        <f>'Pays Bas'!AC14*100/'Pays Bas'!$E14</f>
        <v>347.97960484384959</v>
      </c>
      <c r="AD14" s="337">
        <f>'Pays Bas'!AD14*100/'Pays Bas'!$E14</f>
        <v>355.21733588272787</v>
      </c>
      <c r="AE14" s="337">
        <f>'Pays Bas'!AE14*100/'Pays Bas'!$E14</f>
        <v>391.47227533460801</v>
      </c>
      <c r="AF14" s="337">
        <f>'Pays Bas'!AF14*100/'Pays Bas'!$E14</f>
        <v>435.43913320586358</v>
      </c>
      <c r="AG14" s="337">
        <f>'Pays Bas'!AG14*100/'Pays Bas'!$E14</f>
        <v>488.75207138304654</v>
      </c>
    </row>
    <row r="15" spans="2:33" ht="19.899999999999999" customHeight="1">
      <c r="B15" s="335" t="s">
        <v>43</v>
      </c>
      <c r="C15" s="335" t="s">
        <v>54</v>
      </c>
      <c r="D15" s="336" t="s">
        <v>37</v>
      </c>
      <c r="E15" s="337">
        <f>'Pays Bas'!E15*100/'Pays Bas'!$E15</f>
        <v>100</v>
      </c>
      <c r="F15" s="337">
        <f>'Pays Bas'!F15*100/'Pays Bas'!$E15</f>
        <v>113.1397918376945</v>
      </c>
      <c r="G15" s="337">
        <f>'Pays Bas'!G15*100/'Pays Bas'!$E15</f>
        <v>123.08143577358595</v>
      </c>
      <c r="H15" s="337">
        <f>'Pays Bas'!H15*100/'Pays Bas'!$E15</f>
        <v>137.167237915963</v>
      </c>
      <c r="I15" s="337">
        <f>'Pays Bas'!I15*100/'Pays Bas'!$E15</f>
        <v>148.37979270229323</v>
      </c>
      <c r="J15" s="337">
        <f>'Pays Bas'!J15*100/'Pays Bas'!$E15</f>
        <v>155.52856505184471</v>
      </c>
      <c r="K15" s="337">
        <f>'Pays Bas'!K15*100/'Pays Bas'!$E15</f>
        <v>161.20677967281898</v>
      </c>
      <c r="L15" s="337">
        <f>'Pays Bas'!L15*100/'Pays Bas'!$E15</f>
        <v>154.69851252747023</v>
      </c>
      <c r="M15" s="337">
        <f>'Pays Bas'!M15*100/'Pays Bas'!$E15</f>
        <v>149.09887194523549</v>
      </c>
      <c r="N15" s="337">
        <f>'Pays Bas'!N15*100/'Pays Bas'!$E15</f>
        <v>150.55746455544028</v>
      </c>
      <c r="O15" s="337">
        <f>'Pays Bas'!O15*100/'Pays Bas'!$E15</f>
        <v>157.02929959812116</v>
      </c>
      <c r="P15" s="337">
        <f>'Pays Bas'!P15*100/'Pays Bas'!$E15</f>
        <v>167.34337089937563</v>
      </c>
      <c r="Q15" s="337">
        <f>'Pays Bas'!Q15*100/'Pays Bas'!$E15</f>
        <v>180.19212370841493</v>
      </c>
      <c r="R15" s="337">
        <f>'Pays Bas'!R15*100/'Pays Bas'!$E15</f>
        <v>196.64573689708558</v>
      </c>
      <c r="S15" s="337">
        <f>'Pays Bas'!S15*100/'Pays Bas'!$E15</f>
        <v>184.80852111398036</v>
      </c>
      <c r="T15" s="337">
        <f>'Pays Bas'!T15*100/'Pays Bas'!$E15</f>
        <v>181.85531578091471</v>
      </c>
      <c r="U15" s="337">
        <f>'Pays Bas'!U15*100/'Pays Bas'!$E15</f>
        <v>189.86022078312627</v>
      </c>
      <c r="V15" s="337">
        <f>'Pays Bas'!V15*100/'Pays Bas'!$E15</f>
        <v>193.65094958620392</v>
      </c>
      <c r="W15" s="337">
        <f>'Pays Bas'!W15*100/'Pays Bas'!$E15</f>
        <v>194.25847237875342</v>
      </c>
      <c r="X15" s="337">
        <f>'Pays Bas'!X15*100/'Pays Bas'!$E15</f>
        <v>206.45867747434454</v>
      </c>
      <c r="Y15" s="337">
        <f>'Pays Bas'!Y15*100/'Pays Bas'!$E15</f>
        <v>227.56950409313527</v>
      </c>
      <c r="Z15" s="337">
        <f>'Pays Bas'!Z15*100/'Pays Bas'!$E15</f>
        <v>250.55037948777164</v>
      </c>
      <c r="AA15" s="337">
        <f>'Pays Bas'!AA15*100/'Pays Bas'!$E15</f>
        <v>269.54762771363966</v>
      </c>
      <c r="AB15" s="337">
        <f>'Pays Bas'!AB15*100/'Pays Bas'!$E15</f>
        <v>285.96576043854304</v>
      </c>
      <c r="AC15" s="337">
        <f>'Pays Bas'!AC15*100/'Pays Bas'!$E15</f>
        <v>297.74985272082409</v>
      </c>
      <c r="AD15" s="337">
        <f>'Pays Bas'!AD15*100/'Pays Bas'!$E15</f>
        <v>243.40878504870838</v>
      </c>
      <c r="AE15" s="337">
        <f>'Pays Bas'!AE15*100/'Pays Bas'!$E15</f>
        <v>278.41240519333718</v>
      </c>
      <c r="AF15" s="337">
        <f>'Pays Bas'!AF15*100/'Pays Bas'!$E15</f>
        <v>315.77003471886246</v>
      </c>
      <c r="AG15" s="337">
        <f>'Pays Bas'!AG15*100/'Pays Bas'!$E15</f>
        <v>315.46643869886009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f>'Pays Bas'!E16*100/'Pays Bas'!$E16</f>
        <v>100</v>
      </c>
      <c r="F16" s="337">
        <f>'Pays Bas'!F16*100/'Pays Bas'!$E16</f>
        <v>115.54779526738247</v>
      </c>
      <c r="G16" s="337">
        <f>'Pays Bas'!G16*100/'Pays Bas'!$E16</f>
        <v>128.79703950797457</v>
      </c>
      <c r="H16" s="337">
        <f>'Pays Bas'!H16*100/'Pays Bas'!$E16</f>
        <v>147.54508495778171</v>
      </c>
      <c r="I16" s="337">
        <f>'Pays Bas'!I16*100/'Pays Bas'!$E16</f>
        <v>162.707182320442</v>
      </c>
      <c r="J16" s="337">
        <f>'Pays Bas'!J16*100/'Pays Bas'!$E16</f>
        <v>178.45303867403314</v>
      </c>
      <c r="K16" s="337">
        <f>'Pays Bas'!K16*100/'Pays Bas'!$E16</f>
        <v>193.26592306890441</v>
      </c>
      <c r="L16" s="337">
        <f>'Pays Bas'!L16*100/'Pays Bas'!$E16</f>
        <v>191.22276660064631</v>
      </c>
      <c r="M16" s="337">
        <f>'Pays Bas'!M16*100/'Pays Bas'!$E16</f>
        <v>188.0746377566976</v>
      </c>
      <c r="N16" s="337">
        <f>'Pays Bas'!N16*100/'Pays Bas'!$E16</f>
        <v>193.2763473365996</v>
      </c>
      <c r="O16" s="337">
        <f>'Pays Bas'!O16*100/'Pays Bas'!$E16</f>
        <v>204.41467736891482</v>
      </c>
      <c r="P16" s="337">
        <f>'Pays Bas'!P16*100/'Pays Bas'!$E16</f>
        <v>222.5893880954863</v>
      </c>
      <c r="Q16" s="337">
        <f>'Pays Bas'!Q16*100/'Pays Bas'!$E16</f>
        <v>247.27405399770666</v>
      </c>
      <c r="R16" s="337">
        <f>'Pays Bas'!R16*100/'Pays Bas'!$E16</f>
        <v>277.07703533826748</v>
      </c>
      <c r="S16" s="337">
        <f>'Pays Bas'!S16*100/'Pays Bas'!$E16</f>
        <v>266.48076722610239</v>
      </c>
      <c r="T16" s="337">
        <f>'Pays Bas'!T16*100/'Pays Bas'!$E16</f>
        <v>265.35494631502138</v>
      </c>
      <c r="U16" s="337">
        <f>'Pays Bas'!U16*100/'Pays Bas'!$E16</f>
        <v>281.15292400708853</v>
      </c>
      <c r="V16" s="337">
        <f>'Pays Bas'!V16*100/'Pays Bas'!$E16</f>
        <v>290.74325028666738</v>
      </c>
      <c r="W16" s="337">
        <f>'Pays Bas'!W16*100/'Pays Bas'!$E16</f>
        <v>296.85708328989887</v>
      </c>
      <c r="X16" s="337">
        <f>'Pays Bas'!X16*100/'Pays Bas'!$E16</f>
        <v>318.2268320650474</v>
      </c>
      <c r="Y16" s="337">
        <f>'Pays Bas'!Y16*100/'Pays Bas'!$E16</f>
        <v>352.77806734076933</v>
      </c>
      <c r="Z16" s="337">
        <f>'Pays Bas'!Z16*100/'Pays Bas'!$E16</f>
        <v>391.82737412696758</v>
      </c>
      <c r="AA16" s="337">
        <f>'Pays Bas'!AA16*100/'Pays Bas'!$E16</f>
        <v>429.82382987595122</v>
      </c>
      <c r="AB16" s="337">
        <f>'Pays Bas'!AB16*100/'Pays Bas'!$E16</f>
        <v>469.75919941624102</v>
      </c>
      <c r="AC16" s="337">
        <f>'Pays Bas'!AC16*100/'Pays Bas'!$E16</f>
        <v>505.11831543834046</v>
      </c>
      <c r="AD16" s="337">
        <f>'Pays Bas'!AD16*100/'Pays Bas'!$E16</f>
        <v>427.71812780152192</v>
      </c>
      <c r="AE16" s="337">
        <f>'Pays Bas'!AE16*100/'Pays Bas'!$E16</f>
        <v>500.15636401542793</v>
      </c>
      <c r="AF16" s="337">
        <f>'Pays Bas'!AF16*100/'Pays Bas'!$E16</f>
        <v>601.74606483894502</v>
      </c>
      <c r="AG16" s="337">
        <f>'Pays Bas'!AG16*100/'Pays Bas'!$E16</f>
        <v>652.60085478995097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H18"/>
  <sheetViews>
    <sheetView workbookViewId="0">
      <selection activeCell="A8" sqref="A8:XFD16"/>
    </sheetView>
  </sheetViews>
  <sheetFormatPr baseColWidth="10" defaultColWidth="11.5703125" defaultRowHeight="15"/>
  <cols>
    <col min="1" max="3" width="11.5703125" style="329"/>
    <col min="4" max="4" width="20.28515625" style="329" customWidth="1"/>
    <col min="5" max="16384" width="11.5703125" style="329"/>
  </cols>
  <sheetData>
    <row r="1" spans="2:33">
      <c r="B1" s="328" t="s">
        <v>0</v>
      </c>
    </row>
    <row r="2" spans="2:33">
      <c r="B2" s="330" t="s">
        <v>52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46</v>
      </c>
      <c r="D9" s="336" t="s">
        <v>37</v>
      </c>
      <c r="E9" s="337">
        <v>244011</v>
      </c>
      <c r="F9" s="337">
        <v>253619</v>
      </c>
      <c r="G9" s="337">
        <v>271105</v>
      </c>
      <c r="H9" s="337">
        <v>288440</v>
      </c>
      <c r="I9" s="337">
        <v>304099</v>
      </c>
      <c r="J9" s="337">
        <v>326130</v>
      </c>
      <c r="K9" s="337">
        <v>330036</v>
      </c>
      <c r="L9" s="337">
        <v>335944</v>
      </c>
      <c r="M9" s="337">
        <v>341812</v>
      </c>
      <c r="N9" s="337">
        <v>356752</v>
      </c>
      <c r="O9" s="337">
        <v>369396</v>
      </c>
      <c r="P9" s="337">
        <v>387850</v>
      </c>
      <c r="Q9" s="337">
        <v>407308</v>
      </c>
      <c r="R9" s="337">
        <v>413386</v>
      </c>
      <c r="S9" s="337">
        <v>373644</v>
      </c>
      <c r="T9" s="337">
        <v>382004</v>
      </c>
      <c r="U9" s="337">
        <v>393613</v>
      </c>
      <c r="V9" s="337">
        <v>390037</v>
      </c>
      <c r="W9" s="337">
        <v>384487</v>
      </c>
      <c r="X9" s="337">
        <v>383797</v>
      </c>
      <c r="Y9" s="337">
        <v>381681</v>
      </c>
      <c r="Z9" s="337">
        <v>393305</v>
      </c>
      <c r="AA9" s="337">
        <v>406960</v>
      </c>
      <c r="AB9" s="337">
        <v>414973</v>
      </c>
      <c r="AC9" s="337">
        <v>424613</v>
      </c>
      <c r="AD9" s="337">
        <v>412737</v>
      </c>
      <c r="AE9" s="337">
        <v>425804</v>
      </c>
      <c r="AF9" s="337">
        <v>434478</v>
      </c>
      <c r="AG9" s="337">
        <v>426499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v>176790</v>
      </c>
      <c r="F10" s="337">
        <v>184741</v>
      </c>
      <c r="G10" s="337">
        <v>201200</v>
      </c>
      <c r="H10" s="337">
        <v>217075</v>
      </c>
      <c r="I10" s="337">
        <v>228610</v>
      </c>
      <c r="J10" s="337">
        <v>255823</v>
      </c>
      <c r="K10" s="337">
        <v>263466</v>
      </c>
      <c r="L10" s="337">
        <v>268482</v>
      </c>
      <c r="M10" s="337">
        <v>274427</v>
      </c>
      <c r="N10" s="337">
        <v>290473</v>
      </c>
      <c r="O10" s="337">
        <v>306782</v>
      </c>
      <c r="P10" s="337">
        <v>331110</v>
      </c>
      <c r="Q10" s="337">
        <v>357847</v>
      </c>
      <c r="R10" s="337">
        <v>376845</v>
      </c>
      <c r="S10" s="337">
        <v>336818</v>
      </c>
      <c r="T10" s="337">
        <v>352258</v>
      </c>
      <c r="U10" s="337">
        <v>377031</v>
      </c>
      <c r="V10" s="337">
        <v>383022</v>
      </c>
      <c r="W10" s="337">
        <v>382340</v>
      </c>
      <c r="X10" s="337">
        <v>383946</v>
      </c>
      <c r="Y10" s="337">
        <v>381681</v>
      </c>
      <c r="Z10" s="337">
        <v>390252</v>
      </c>
      <c r="AA10" s="337">
        <v>410962</v>
      </c>
      <c r="AB10" s="337">
        <v>430326</v>
      </c>
      <c r="AC10" s="337">
        <v>445438</v>
      </c>
      <c r="AD10" s="337">
        <v>431990</v>
      </c>
      <c r="AE10" s="337">
        <v>466804</v>
      </c>
      <c r="AF10" s="337">
        <v>525392</v>
      </c>
      <c r="AG10" s="337">
        <v>525923</v>
      </c>
    </row>
    <row r="11" spans="2:33" ht="19.899999999999999" customHeight="1">
      <c r="B11" s="335" t="s">
        <v>41</v>
      </c>
      <c r="C11" s="335" t="s">
        <v>46</v>
      </c>
      <c r="D11" s="336" t="s">
        <v>37</v>
      </c>
      <c r="E11" s="337">
        <v>71784</v>
      </c>
      <c r="F11" s="337">
        <v>74098</v>
      </c>
      <c r="G11" s="337">
        <v>80948</v>
      </c>
      <c r="H11" s="337">
        <v>88464</v>
      </c>
      <c r="I11" s="337">
        <v>95394</v>
      </c>
      <c r="J11" s="337">
        <v>106864</v>
      </c>
      <c r="K11" s="337">
        <v>106252</v>
      </c>
      <c r="L11" s="337">
        <v>106883</v>
      </c>
      <c r="M11" s="337">
        <v>106535</v>
      </c>
      <c r="N11" s="337">
        <v>112081</v>
      </c>
      <c r="O11" s="337">
        <v>116242</v>
      </c>
      <c r="P11" s="337">
        <v>125099</v>
      </c>
      <c r="Q11" s="337">
        <v>134388</v>
      </c>
      <c r="R11" s="337">
        <v>137128</v>
      </c>
      <c r="S11" s="337">
        <v>110550</v>
      </c>
      <c r="T11" s="337">
        <v>113561</v>
      </c>
      <c r="U11" s="337">
        <v>118274</v>
      </c>
      <c r="V11" s="337">
        <v>113704</v>
      </c>
      <c r="W11" s="337">
        <v>109953</v>
      </c>
      <c r="X11" s="337">
        <v>108231</v>
      </c>
      <c r="Y11" s="337">
        <v>105136</v>
      </c>
      <c r="Z11" s="337">
        <v>108332</v>
      </c>
      <c r="AA11" s="337">
        <v>113968</v>
      </c>
      <c r="AB11" s="337">
        <v>114694</v>
      </c>
      <c r="AC11" s="337">
        <v>118813</v>
      </c>
      <c r="AD11" s="337">
        <v>114714</v>
      </c>
      <c r="AE11" s="337">
        <v>118635</v>
      </c>
      <c r="AF11" s="337">
        <v>120579</v>
      </c>
      <c r="AG11" s="337">
        <v>113427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v>65221</v>
      </c>
      <c r="F12" s="337">
        <v>66890</v>
      </c>
      <c r="G12" s="337">
        <v>74142</v>
      </c>
      <c r="H12" s="337">
        <v>80282</v>
      </c>
      <c r="I12" s="337">
        <v>84103</v>
      </c>
      <c r="J12" s="337">
        <v>99397</v>
      </c>
      <c r="K12" s="337">
        <v>97626</v>
      </c>
      <c r="L12" s="337">
        <v>95518</v>
      </c>
      <c r="M12" s="337">
        <v>93804</v>
      </c>
      <c r="N12" s="337">
        <v>99644</v>
      </c>
      <c r="O12" s="337">
        <v>105764</v>
      </c>
      <c r="P12" s="337">
        <v>117312</v>
      </c>
      <c r="Q12" s="337">
        <v>128661</v>
      </c>
      <c r="R12" s="337">
        <v>134493</v>
      </c>
      <c r="S12" s="337">
        <v>101841</v>
      </c>
      <c r="T12" s="337">
        <v>108855</v>
      </c>
      <c r="U12" s="337">
        <v>119137</v>
      </c>
      <c r="V12" s="337">
        <v>116526</v>
      </c>
      <c r="W12" s="337">
        <v>112240</v>
      </c>
      <c r="X12" s="337">
        <v>109929</v>
      </c>
      <c r="Y12" s="337">
        <v>105136</v>
      </c>
      <c r="Z12" s="337">
        <v>105258</v>
      </c>
      <c r="AA12" s="337">
        <v>114364</v>
      </c>
      <c r="AB12" s="337">
        <v>120019</v>
      </c>
      <c r="AC12" s="337">
        <v>123934</v>
      </c>
      <c r="AD12" s="337">
        <v>116043</v>
      </c>
      <c r="AE12" s="337">
        <v>132550</v>
      </c>
      <c r="AF12" s="337">
        <v>161892</v>
      </c>
      <c r="AG12" s="337">
        <v>148620</v>
      </c>
    </row>
    <row r="13" spans="2:33" ht="19.899999999999999" customHeight="1">
      <c r="B13" s="335" t="s">
        <v>42</v>
      </c>
      <c r="C13" s="335" t="s">
        <v>46</v>
      </c>
      <c r="D13" s="336" t="s">
        <v>37</v>
      </c>
      <c r="E13" s="337">
        <v>9748</v>
      </c>
      <c r="F13" s="337">
        <v>10224</v>
      </c>
      <c r="G13" s="337">
        <v>11024</v>
      </c>
      <c r="H13" s="337">
        <v>11446</v>
      </c>
      <c r="I13" s="337">
        <v>12208</v>
      </c>
      <c r="J13" s="337">
        <v>12592</v>
      </c>
      <c r="K13" s="337">
        <v>12623</v>
      </c>
      <c r="L13" s="337">
        <v>12909</v>
      </c>
      <c r="M13" s="337">
        <v>13036</v>
      </c>
      <c r="N13" s="337">
        <v>13589</v>
      </c>
      <c r="O13" s="337">
        <v>14071</v>
      </c>
      <c r="P13" s="337">
        <v>14763</v>
      </c>
      <c r="Q13" s="337">
        <v>15787</v>
      </c>
      <c r="R13" s="337">
        <v>15717</v>
      </c>
      <c r="S13" s="337">
        <v>14303</v>
      </c>
      <c r="T13" s="337">
        <v>14433</v>
      </c>
      <c r="U13" s="337">
        <v>15733</v>
      </c>
      <c r="V13" s="337">
        <v>15691</v>
      </c>
      <c r="W13" s="337">
        <v>16066</v>
      </c>
      <c r="X13" s="337">
        <v>15899</v>
      </c>
      <c r="Y13" s="337">
        <v>16251</v>
      </c>
      <c r="Z13" s="337">
        <v>16389</v>
      </c>
      <c r="AA13" s="337">
        <v>17163</v>
      </c>
      <c r="AB13" s="337">
        <v>18131</v>
      </c>
      <c r="AC13" s="337">
        <v>18629</v>
      </c>
      <c r="AD13" s="337">
        <v>18858</v>
      </c>
      <c r="AE13" s="337">
        <v>19622</v>
      </c>
      <c r="AF13" s="337">
        <v>20720</v>
      </c>
      <c r="AG13" s="337">
        <v>20780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v>5409</v>
      </c>
      <c r="F14" s="337">
        <v>5850</v>
      </c>
      <c r="G14" s="337">
        <v>6474</v>
      </c>
      <c r="H14" s="337">
        <v>6938</v>
      </c>
      <c r="I14" s="337">
        <v>7564</v>
      </c>
      <c r="J14" s="337">
        <v>8211</v>
      </c>
      <c r="K14" s="337">
        <v>8571</v>
      </c>
      <c r="L14" s="337">
        <v>8921</v>
      </c>
      <c r="M14" s="337">
        <v>9271</v>
      </c>
      <c r="N14" s="337">
        <v>9953</v>
      </c>
      <c r="O14" s="337">
        <v>10691</v>
      </c>
      <c r="P14" s="337">
        <v>11604</v>
      </c>
      <c r="Q14" s="337">
        <v>13000</v>
      </c>
      <c r="R14" s="337">
        <v>13798</v>
      </c>
      <c r="S14" s="337">
        <v>12957</v>
      </c>
      <c r="T14" s="337">
        <v>13308</v>
      </c>
      <c r="U14" s="337">
        <v>14841</v>
      </c>
      <c r="V14" s="337">
        <v>15189</v>
      </c>
      <c r="W14" s="337">
        <v>15827</v>
      </c>
      <c r="X14" s="337">
        <v>15798</v>
      </c>
      <c r="Y14" s="337">
        <v>16251</v>
      </c>
      <c r="Z14" s="337">
        <v>16491</v>
      </c>
      <c r="AA14" s="337">
        <v>17487</v>
      </c>
      <c r="AB14" s="337">
        <v>18726</v>
      </c>
      <c r="AC14" s="337">
        <v>19598</v>
      </c>
      <c r="AD14" s="337">
        <v>19962</v>
      </c>
      <c r="AE14" s="337">
        <v>21011</v>
      </c>
      <c r="AF14" s="337">
        <v>22928</v>
      </c>
      <c r="AG14" s="337">
        <v>23471</v>
      </c>
    </row>
    <row r="15" spans="2:33" ht="19.899999999999999" customHeight="1">
      <c r="B15" s="335" t="s">
        <v>43</v>
      </c>
      <c r="C15" s="335" t="s">
        <v>46</v>
      </c>
      <c r="D15" s="336" t="s">
        <v>37</v>
      </c>
      <c r="E15" s="337">
        <v>3671</v>
      </c>
      <c r="F15" s="337">
        <v>4032</v>
      </c>
      <c r="G15" s="337">
        <v>4200</v>
      </c>
      <c r="H15" s="337">
        <v>4503</v>
      </c>
      <c r="I15" s="337">
        <v>4724</v>
      </c>
      <c r="J15" s="337">
        <v>5134</v>
      </c>
      <c r="K15" s="337">
        <v>5330</v>
      </c>
      <c r="L15" s="337">
        <v>5985</v>
      </c>
      <c r="M15" s="337">
        <v>6165</v>
      </c>
      <c r="N15" s="337">
        <v>6674</v>
      </c>
      <c r="O15" s="337">
        <v>7206</v>
      </c>
      <c r="P15" s="337">
        <v>7870</v>
      </c>
      <c r="Q15" s="337">
        <v>9027</v>
      </c>
      <c r="R15" s="337">
        <v>10039</v>
      </c>
      <c r="S15" s="337">
        <v>9625</v>
      </c>
      <c r="T15" s="337">
        <v>9872</v>
      </c>
      <c r="U15" s="337">
        <v>10504</v>
      </c>
      <c r="V15" s="337">
        <v>10740</v>
      </c>
      <c r="W15" s="337">
        <v>10389</v>
      </c>
      <c r="X15" s="337">
        <v>10447</v>
      </c>
      <c r="Y15" s="337">
        <v>10006</v>
      </c>
      <c r="Z15" s="337">
        <v>10643</v>
      </c>
      <c r="AA15" s="337">
        <v>11589</v>
      </c>
      <c r="AB15" s="337">
        <v>12554</v>
      </c>
      <c r="AC15" s="337">
        <v>13545</v>
      </c>
      <c r="AD15" s="337">
        <v>12469</v>
      </c>
      <c r="AE15" s="337">
        <v>12704</v>
      </c>
      <c r="AF15" s="337">
        <v>13633</v>
      </c>
      <c r="AG15" s="337">
        <v>13619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v>2168</v>
      </c>
      <c r="F16" s="337">
        <v>2453</v>
      </c>
      <c r="G16" s="337">
        <v>2619</v>
      </c>
      <c r="H16" s="337">
        <v>2907</v>
      </c>
      <c r="I16" s="337">
        <v>3131</v>
      </c>
      <c r="J16" s="337">
        <v>3533</v>
      </c>
      <c r="K16" s="337">
        <v>3786</v>
      </c>
      <c r="L16" s="337">
        <v>4326</v>
      </c>
      <c r="M16" s="337">
        <v>4586</v>
      </c>
      <c r="N16" s="337">
        <v>5064</v>
      </c>
      <c r="O16" s="337">
        <v>5629</v>
      </c>
      <c r="P16" s="337">
        <v>6326</v>
      </c>
      <c r="Q16" s="337">
        <v>7464</v>
      </c>
      <c r="R16" s="337">
        <v>8648</v>
      </c>
      <c r="S16" s="337">
        <v>8497</v>
      </c>
      <c r="T16" s="337">
        <v>8914</v>
      </c>
      <c r="U16" s="337">
        <v>9708</v>
      </c>
      <c r="V16" s="337">
        <v>10176</v>
      </c>
      <c r="W16" s="337">
        <v>10082</v>
      </c>
      <c r="X16" s="337">
        <v>10358</v>
      </c>
      <c r="Y16" s="337">
        <v>10006</v>
      </c>
      <c r="Z16" s="337">
        <v>10709</v>
      </c>
      <c r="AA16" s="337">
        <v>11645</v>
      </c>
      <c r="AB16" s="337">
        <v>12820</v>
      </c>
      <c r="AC16" s="337">
        <v>13969</v>
      </c>
      <c r="AD16" s="337">
        <v>13081</v>
      </c>
      <c r="AE16" s="337">
        <v>13695</v>
      </c>
      <c r="AF16" s="337">
        <v>15126</v>
      </c>
      <c r="AG16" s="337">
        <v>15687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H18"/>
  <sheetViews>
    <sheetView topLeftCell="A3" workbookViewId="0">
      <selection activeCell="E9" sqref="E9:AG16"/>
    </sheetView>
  </sheetViews>
  <sheetFormatPr baseColWidth="10" defaultColWidth="11.5703125" defaultRowHeight="15"/>
  <cols>
    <col min="1" max="3" width="11.5703125" style="329"/>
    <col min="4" max="4" width="20.28515625" style="329" customWidth="1"/>
    <col min="5" max="16384" width="11.5703125" style="329"/>
  </cols>
  <sheetData>
    <row r="1" spans="2:33">
      <c r="B1" s="328" t="s">
        <v>0</v>
      </c>
    </row>
    <row r="2" spans="2:33">
      <c r="B2" s="330" t="s">
        <v>52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46</v>
      </c>
      <c r="D9" s="336" t="s">
        <v>37</v>
      </c>
      <c r="E9" s="337">
        <f>100*Finlande!E9/Finlande!$E9</f>
        <v>100</v>
      </c>
      <c r="F9" s="337">
        <f>100*Finlande!F9/Finlande!$E9</f>
        <v>103.93752740655134</v>
      </c>
      <c r="G9" s="337">
        <f>100*Finlande!G9/Finlande!$E9</f>
        <v>111.10359778862428</v>
      </c>
      <c r="H9" s="337">
        <f>100*Finlande!H9/Finlande!$E9</f>
        <v>118.20778571457843</v>
      </c>
      <c r="I9" s="337">
        <f>100*Finlande!I9/Finlande!$E9</f>
        <v>124.62511935937314</v>
      </c>
      <c r="J9" s="337">
        <f>100*Finlande!J9/Finlande!$E9</f>
        <v>133.65381068886239</v>
      </c>
      <c r="K9" s="337">
        <f>100*Finlande!K9/Finlande!$E9</f>
        <v>135.25455819614689</v>
      </c>
      <c r="L9" s="337">
        <f>100*Finlande!L9/Finlande!$E9</f>
        <v>137.675760518993</v>
      </c>
      <c r="M9" s="337">
        <f>100*Finlande!M9/Finlande!$E9</f>
        <v>140.08057013823148</v>
      </c>
      <c r="N9" s="337">
        <f>100*Finlande!N9/Finlande!$E9</f>
        <v>146.20324493567912</v>
      </c>
      <c r="O9" s="337">
        <f>100*Finlande!O9/Finlande!$E9</f>
        <v>151.38497854604915</v>
      </c>
      <c r="P9" s="337">
        <f>100*Finlande!P9/Finlande!$E9</f>
        <v>158.94775235542659</v>
      </c>
      <c r="Q9" s="337">
        <f>100*Finlande!Q9/Finlande!$E9</f>
        <v>166.92198302535542</v>
      </c>
      <c r="R9" s="337">
        <f>100*Finlande!R9/Finlande!$E9</f>
        <v>169.41285433853392</v>
      </c>
      <c r="S9" s="337">
        <f>100*Finlande!S9/Finlande!$E9</f>
        <v>153.12588366917885</v>
      </c>
      <c r="T9" s="337">
        <f>100*Finlande!T9/Finlande!$E9</f>
        <v>156.55195872317231</v>
      </c>
      <c r="U9" s="337">
        <f>100*Finlande!U9/Finlande!$E9</f>
        <v>161.30953112769507</v>
      </c>
      <c r="V9" s="337">
        <f>100*Finlande!V9/Finlande!$E9</f>
        <v>159.84402342517345</v>
      </c>
      <c r="W9" s="337">
        <f>100*Finlande!W9/Finlande!$E9</f>
        <v>157.56953579961558</v>
      </c>
      <c r="X9" s="337">
        <f>100*Finlande!X9/Finlande!$E9</f>
        <v>157.28676166238407</v>
      </c>
      <c r="Y9" s="337">
        <f>100*Finlande!Y9/Finlande!$E9</f>
        <v>156.41958764154074</v>
      </c>
      <c r="Z9" s="337">
        <f>100*Finlande!Z9/Finlande!$E9</f>
        <v>161.18330730991636</v>
      </c>
      <c r="AA9" s="337">
        <f>100*Finlande!AA9/Finlande!$E9</f>
        <v>166.77936650396907</v>
      </c>
      <c r="AB9" s="337">
        <f>100*Finlande!AB9/Finlande!$E9</f>
        <v>170.06323485416641</v>
      </c>
      <c r="AC9" s="337">
        <f>100*Finlande!AC9/Finlande!$E9</f>
        <v>174.01387642360385</v>
      </c>
      <c r="AD9" s="337">
        <f>100*Finlande!AD9/Finlande!$E9</f>
        <v>169.14688272250021</v>
      </c>
      <c r="AE9" s="337">
        <f>100*Finlande!AE9/Finlande!$E9</f>
        <v>174.50196917352088</v>
      </c>
      <c r="AF9" s="337">
        <f>100*Finlande!AF9/Finlande!$E9</f>
        <v>178.05672695083419</v>
      </c>
      <c r="AG9" s="337">
        <f>100*Finlande!AG9/Finlande!$E9</f>
        <v>174.78679239870334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f>100*Finlande!E10/Finlande!$E10</f>
        <v>100</v>
      </c>
      <c r="F10" s="337">
        <f>100*Finlande!F10/Finlande!$E10</f>
        <v>104.49742632501838</v>
      </c>
      <c r="G10" s="337">
        <f>100*Finlande!G10/Finlande!$E10</f>
        <v>113.80734204423327</v>
      </c>
      <c r="H10" s="337">
        <f>100*Finlande!H10/Finlande!$E10</f>
        <v>122.78692233723626</v>
      </c>
      <c r="I10" s="337">
        <f>100*Finlande!I10/Finlande!$E10</f>
        <v>129.31161264777418</v>
      </c>
      <c r="J10" s="337">
        <f>100*Finlande!J10/Finlande!$E10</f>
        <v>144.70445160925391</v>
      </c>
      <c r="K10" s="337">
        <f>100*Finlande!K10/Finlande!$E10</f>
        <v>149.02765993551671</v>
      </c>
      <c r="L10" s="337">
        <f>100*Finlande!L10/Finlande!$E10</f>
        <v>151.86492448667912</v>
      </c>
      <c r="M10" s="337">
        <f>100*Finlande!M10/Finlande!$E10</f>
        <v>155.22767124837378</v>
      </c>
      <c r="N10" s="337">
        <f>100*Finlande!N10/Finlande!$E10</f>
        <v>164.30397646925732</v>
      </c>
      <c r="O10" s="337">
        <f>100*Finlande!O10/Finlande!$E10</f>
        <v>173.52904576050682</v>
      </c>
      <c r="P10" s="337">
        <f>100*Finlande!P10/Finlande!$E10</f>
        <v>187.29000509078568</v>
      </c>
      <c r="Q10" s="337">
        <f>100*Finlande!Q10/Finlande!$E10</f>
        <v>202.41359805418858</v>
      </c>
      <c r="R10" s="337">
        <f>100*Finlande!R10/Finlande!$E10</f>
        <v>213.15968097743084</v>
      </c>
      <c r="S10" s="337">
        <f>100*Finlande!S10/Finlande!$E10</f>
        <v>190.51869449629504</v>
      </c>
      <c r="T10" s="337">
        <f>100*Finlande!T10/Finlande!$E10</f>
        <v>199.25222014819843</v>
      </c>
      <c r="U10" s="337">
        <f>100*Finlande!U10/Finlande!$E10</f>
        <v>213.26489054810793</v>
      </c>
      <c r="V10" s="337">
        <f>100*Finlande!V10/Finlande!$E10</f>
        <v>216.65365688104532</v>
      </c>
      <c r="W10" s="337">
        <f>100*Finlande!W10/Finlande!$E10</f>
        <v>216.26788845522938</v>
      </c>
      <c r="X10" s="337">
        <f>100*Finlande!X10/Finlande!$E10</f>
        <v>217.17631087731206</v>
      </c>
      <c r="Y10" s="337">
        <f>100*Finlande!Y10/Finlande!$E10</f>
        <v>215.89512981503478</v>
      </c>
      <c r="Z10" s="337">
        <f>100*Finlande!Z10/Finlande!$E10</f>
        <v>220.74325470897676</v>
      </c>
      <c r="AA10" s="337">
        <f>100*Finlande!AA10/Finlande!$E10</f>
        <v>232.45771819673058</v>
      </c>
      <c r="AB10" s="337">
        <f>100*Finlande!AB10/Finlande!$E10</f>
        <v>243.41082640420839</v>
      </c>
      <c r="AC10" s="337">
        <f>100*Finlande!AC10/Finlande!$E10</f>
        <v>251.95882120029412</v>
      </c>
      <c r="AD10" s="337">
        <f>100*Finlande!AD10/Finlande!$E10</f>
        <v>244.35205611177102</v>
      </c>
      <c r="AE10" s="337">
        <f>100*Finlande!AE10/Finlande!$E10</f>
        <v>264.04434639968326</v>
      </c>
      <c r="AF10" s="337">
        <f>100*Finlande!AF10/Finlande!$E10</f>
        <v>297.18422987725552</v>
      </c>
      <c r="AG10" s="337">
        <f>100*Finlande!AG10/Finlande!$E10</f>
        <v>297.48458623225298</v>
      </c>
    </row>
    <row r="11" spans="2:33" ht="19.899999999999999" customHeight="1">
      <c r="B11" s="335" t="s">
        <v>41</v>
      </c>
      <c r="C11" s="335" t="s">
        <v>46</v>
      </c>
      <c r="D11" s="336" t="s">
        <v>37</v>
      </c>
      <c r="E11" s="337">
        <f>100*Finlande!E11/Finlande!$E11</f>
        <v>100</v>
      </c>
      <c r="F11" s="337">
        <f>100*Finlande!F11/Finlande!$E11</f>
        <v>103.22355956759166</v>
      </c>
      <c r="G11" s="337">
        <f>100*Finlande!G11/Finlande!$E11</f>
        <v>112.76607600579516</v>
      </c>
      <c r="H11" s="337">
        <f>100*Finlande!H11/Finlande!$E11</f>
        <v>123.23637579404881</v>
      </c>
      <c r="I11" s="337">
        <f>100*Finlande!I11/Finlande!$E11</f>
        <v>132.89033767970579</v>
      </c>
      <c r="J11" s="337">
        <f>100*Finlande!J11/Finlande!$E11</f>
        <v>148.86882870834725</v>
      </c>
      <c r="K11" s="337">
        <f>100*Finlande!K11/Finlande!$E11</f>
        <v>148.0162710353282</v>
      </c>
      <c r="L11" s="337">
        <f>100*Finlande!L11/Finlande!$E11</f>
        <v>148.89529700211747</v>
      </c>
      <c r="M11" s="337">
        <f>100*Finlande!M11/Finlande!$E11</f>
        <v>148.41050930569486</v>
      </c>
      <c r="N11" s="337">
        <f>100*Finlande!N11/Finlande!$E11</f>
        <v>156.13646495040678</v>
      </c>
      <c r="O11" s="337">
        <f>100*Finlande!O11/Finlande!$E11</f>
        <v>161.93302128608047</v>
      </c>
      <c r="P11" s="337">
        <f>100*Finlande!P11/Finlande!$E11</f>
        <v>174.27142538727293</v>
      </c>
      <c r="Q11" s="337">
        <f>100*Finlande!Q11/Finlande!$E11</f>
        <v>187.21163490471415</v>
      </c>
      <c r="R11" s="337">
        <f>100*Finlande!R11/Finlande!$E11</f>
        <v>191.02864147999554</v>
      </c>
      <c r="S11" s="337">
        <f>100*Finlande!S11/Finlande!$E11</f>
        <v>154.00367769976597</v>
      </c>
      <c r="T11" s="337">
        <f>100*Finlande!T11/Finlande!$E11</f>
        <v>158.19820572829599</v>
      </c>
      <c r="U11" s="337">
        <f>100*Finlande!U11/Finlande!$E11</f>
        <v>164.76373565139863</v>
      </c>
      <c r="V11" s="337">
        <f>100*Finlande!V11/Finlande!$E11</f>
        <v>158.39741446561908</v>
      </c>
      <c r="W11" s="337">
        <f>100*Finlande!W11/Finlande!$E11</f>
        <v>153.17201604814443</v>
      </c>
      <c r="X11" s="337">
        <f>100*Finlande!X11/Finlande!$E11</f>
        <v>150.77315279170847</v>
      </c>
      <c r="Y11" s="337">
        <f>100*Finlande!Y11/Finlande!$E11</f>
        <v>146.46160704335227</v>
      </c>
      <c r="Z11" s="337">
        <f>100*Finlande!Z11/Finlande!$E11</f>
        <v>150.91385266911846</v>
      </c>
      <c r="AA11" s="337">
        <f>100*Finlande!AA11/Finlande!$E11</f>
        <v>158.76518444221554</v>
      </c>
      <c r="AB11" s="337">
        <f>100*Finlande!AB11/Finlande!$E11</f>
        <v>159.77655187785578</v>
      </c>
      <c r="AC11" s="337">
        <f>100*Finlande!AC11/Finlande!$E11</f>
        <v>165.5145993536164</v>
      </c>
      <c r="AD11" s="337">
        <f>100*Finlande!AD11/Finlande!$E11</f>
        <v>159.80441323971917</v>
      </c>
      <c r="AE11" s="337">
        <f>100*Finlande!AE11/Finlande!$E11</f>
        <v>165.26663323303242</v>
      </c>
      <c r="AF11" s="337">
        <f>100*Finlande!AF11/Finlande!$E11</f>
        <v>167.9747576061518</v>
      </c>
      <c r="AG11" s="337">
        <f>100*Finlande!AG11/Finlande!$E11</f>
        <v>158.01153460381144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f>100*Finlande!E12/Finlande!$E12</f>
        <v>100</v>
      </c>
      <c r="F12" s="337">
        <f>100*Finlande!F12/Finlande!$E12</f>
        <v>102.55899173579061</v>
      </c>
      <c r="G12" s="337">
        <f>100*Finlande!G12/Finlande!$E12</f>
        <v>113.67810981125712</v>
      </c>
      <c r="H12" s="337">
        <f>100*Finlande!H12/Finlande!$E12</f>
        <v>123.09225556185891</v>
      </c>
      <c r="I12" s="337">
        <f>100*Finlande!I12/Finlande!$E12</f>
        <v>128.95079805584092</v>
      </c>
      <c r="J12" s="337">
        <f>100*Finlande!J12/Finlande!$E12</f>
        <v>152.40030051670473</v>
      </c>
      <c r="K12" s="337">
        <f>100*Finlande!K12/Finlande!$E12</f>
        <v>149.68491743456863</v>
      </c>
      <c r="L12" s="337">
        <f>100*Finlande!L12/Finlande!$E12</f>
        <v>146.45282961009491</v>
      </c>
      <c r="M12" s="337">
        <f>100*Finlande!M12/Finlande!$E12</f>
        <v>143.82484169209303</v>
      </c>
      <c r="N12" s="337">
        <f>100*Finlande!N12/Finlande!$E12</f>
        <v>152.77901289461983</v>
      </c>
      <c r="O12" s="337">
        <f>100*Finlande!O12/Finlande!$E12</f>
        <v>162.16249367534996</v>
      </c>
      <c r="P12" s="337">
        <f>100*Finlande!P12/Finlande!$E12</f>
        <v>179.86844727925055</v>
      </c>
      <c r="Q12" s="337">
        <f>100*Finlande!Q12/Finlande!$E12</f>
        <v>197.26928443292803</v>
      </c>
      <c r="R12" s="337">
        <f>100*Finlande!R12/Finlande!$E12</f>
        <v>206.21118964750616</v>
      </c>
      <c r="S12" s="337">
        <f>100*Finlande!S12/Finlande!$E12</f>
        <v>156.14755983502246</v>
      </c>
      <c r="T12" s="337">
        <f>100*Finlande!T12/Finlande!$E12</f>
        <v>166.90176476901613</v>
      </c>
      <c r="U12" s="337">
        <f>100*Finlande!U12/Finlande!$E12</f>
        <v>182.66662578004016</v>
      </c>
      <c r="V12" s="337">
        <f>100*Finlande!V12/Finlande!$E12</f>
        <v>178.66331396329403</v>
      </c>
      <c r="W12" s="337">
        <f>100*Finlande!W12/Finlande!$E12</f>
        <v>172.09181091979576</v>
      </c>
      <c r="X12" s="337">
        <f>100*Finlande!X12/Finlande!$E12</f>
        <v>168.54847365112462</v>
      </c>
      <c r="Y12" s="337">
        <f>100*Finlande!Y12/Finlande!$E12</f>
        <v>161.19961362137963</v>
      </c>
      <c r="Z12" s="337">
        <f>100*Finlande!Z12/Finlande!$E12</f>
        <v>161.38666993759679</v>
      </c>
      <c r="AA12" s="337">
        <f>100*Finlande!AA12/Finlande!$E12</f>
        <v>175.34843072016682</v>
      </c>
      <c r="AB12" s="337">
        <f>100*Finlande!AB12/Finlande!$E12</f>
        <v>184.0189509513807</v>
      </c>
      <c r="AC12" s="337">
        <f>100*Finlande!AC12/Finlande!$E12</f>
        <v>190.02161880375954</v>
      </c>
      <c r="AD12" s="337">
        <f>100*Finlande!AD12/Finlande!$E12</f>
        <v>177.92275494089327</v>
      </c>
      <c r="AE12" s="337">
        <f>100*Finlande!AE12/Finlande!$E12</f>
        <v>203.23208782447372</v>
      </c>
      <c r="AF12" s="337">
        <f>100*Finlande!AF12/Finlande!$E12</f>
        <v>248.22066512319651</v>
      </c>
      <c r="AG12" s="337">
        <f>100*Finlande!AG12/Finlande!$E12</f>
        <v>227.87139111635824</v>
      </c>
    </row>
    <row r="13" spans="2:33" ht="19.899999999999999" customHeight="1">
      <c r="B13" s="335" t="s">
        <v>42</v>
      </c>
      <c r="C13" s="335" t="s">
        <v>46</v>
      </c>
      <c r="D13" s="336" t="s">
        <v>37</v>
      </c>
      <c r="E13" s="337">
        <f>100*Finlande!E13/Finlande!$E13</f>
        <v>100</v>
      </c>
      <c r="F13" s="337">
        <f>100*Finlande!F13/Finlande!$E13</f>
        <v>104.88305293393516</v>
      </c>
      <c r="G13" s="337">
        <f>100*Finlande!G13/Finlande!$E13</f>
        <v>113.08986458760772</v>
      </c>
      <c r="H13" s="337">
        <f>100*Finlande!H13/Finlande!$E13</f>
        <v>117.41895773491999</v>
      </c>
      <c r="I13" s="337">
        <f>100*Finlande!I13/Finlande!$E13</f>
        <v>125.23594583504308</v>
      </c>
      <c r="J13" s="337">
        <f>100*Finlande!J13/Finlande!$E13</f>
        <v>129.1752154288059</v>
      </c>
      <c r="K13" s="337">
        <f>100*Finlande!K13/Finlande!$E13</f>
        <v>129.49322938038571</v>
      </c>
      <c r="L13" s="337">
        <f>100*Finlande!L13/Finlande!$E13</f>
        <v>132.42716454657366</v>
      </c>
      <c r="M13" s="337">
        <f>100*Finlande!M13/Finlande!$E13</f>
        <v>133.72999589659418</v>
      </c>
      <c r="N13" s="337">
        <f>100*Finlande!N13/Finlande!$E13</f>
        <v>139.40295445219533</v>
      </c>
      <c r="O13" s="337">
        <f>100*Finlande!O13/Finlande!$E13</f>
        <v>144.34755847353304</v>
      </c>
      <c r="P13" s="337">
        <f>100*Finlande!P13/Finlande!$E13</f>
        <v>151.44645055395978</v>
      </c>
      <c r="Q13" s="337">
        <f>100*Finlande!Q13/Finlande!$E13</f>
        <v>161.95116947066066</v>
      </c>
      <c r="R13" s="337">
        <f>100*Finlande!R13/Finlande!$E13</f>
        <v>161.2330734509643</v>
      </c>
      <c r="S13" s="337">
        <f>100*Finlande!S13/Finlande!$E13</f>
        <v>146.72753385309807</v>
      </c>
      <c r="T13" s="337">
        <f>100*Finlande!T13/Finlande!$E13</f>
        <v>148.06114074681986</v>
      </c>
      <c r="U13" s="337">
        <f>100*Finlande!U13/Finlande!$E13</f>
        <v>161.39720968403776</v>
      </c>
      <c r="V13" s="337">
        <f>100*Finlande!V13/Finlande!$E13</f>
        <v>160.96635207221993</v>
      </c>
      <c r="W13" s="337">
        <f>100*Finlande!W13/Finlande!$E13</f>
        <v>164.81329503487896</v>
      </c>
      <c r="X13" s="337">
        <f>100*Finlande!X13/Finlande!$E13</f>
        <v>163.10012310217479</v>
      </c>
      <c r="Y13" s="337">
        <f>100*Finlande!Y13/Finlande!$E13</f>
        <v>166.71112022979074</v>
      </c>
      <c r="Z13" s="337">
        <f>100*Finlande!Z13/Finlande!$E13</f>
        <v>168.12679524004923</v>
      </c>
      <c r="AA13" s="337">
        <f>100*Finlande!AA13/Finlande!$E13</f>
        <v>176.06688551497743</v>
      </c>
      <c r="AB13" s="337">
        <f>100*Finlande!AB13/Finlande!$E13</f>
        <v>185.99712761592122</v>
      </c>
      <c r="AC13" s="337">
        <f>100*Finlande!AC13/Finlande!$E13</f>
        <v>191.10586787033239</v>
      </c>
      <c r="AD13" s="337">
        <f>100*Finlande!AD13/Finlande!$E13</f>
        <v>193.45506770619613</v>
      </c>
      <c r="AE13" s="337">
        <f>100*Finlande!AE13/Finlande!$E13</f>
        <v>201.29257283545343</v>
      </c>
      <c r="AF13" s="337">
        <f>100*Finlande!AF13/Finlande!$E13</f>
        <v>212.55642183011901</v>
      </c>
      <c r="AG13" s="337">
        <f>100*Finlande!AG13/Finlande!$E13</f>
        <v>213.17193270414444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f>100*Finlande!E14/Finlande!$E14</f>
        <v>100</v>
      </c>
      <c r="F14" s="337">
        <f>100*Finlande!F14/Finlande!$E14</f>
        <v>108.153078202995</v>
      </c>
      <c r="G14" s="337">
        <f>100*Finlande!G14/Finlande!$E14</f>
        <v>119.68940654464781</v>
      </c>
      <c r="H14" s="337">
        <f>100*Finlande!H14/Finlande!$E14</f>
        <v>128.2677019781845</v>
      </c>
      <c r="I14" s="337">
        <f>100*Finlande!I14/Finlande!$E14</f>
        <v>139.84100573118877</v>
      </c>
      <c r="J14" s="337">
        <f>100*Finlande!J14/Finlande!$E14</f>
        <v>151.80255130338324</v>
      </c>
      <c r="K14" s="337">
        <f>100*Finlande!K14/Finlande!$E14</f>
        <v>158.45812534664449</v>
      </c>
      <c r="L14" s="337">
        <f>100*Finlande!L14/Finlande!$E14</f>
        <v>164.92882233314845</v>
      </c>
      <c r="M14" s="337">
        <f>100*Finlande!M14/Finlande!$E14</f>
        <v>171.39951931965243</v>
      </c>
      <c r="N14" s="337">
        <f>100*Finlande!N14/Finlande!$E14</f>
        <v>184.00813459049732</v>
      </c>
      <c r="O14" s="337">
        <f>100*Finlande!O14/Finlande!$E14</f>
        <v>197.65206137918284</v>
      </c>
      <c r="P14" s="337">
        <f>100*Finlande!P14/Finlande!$E14</f>
        <v>214.53133666112035</v>
      </c>
      <c r="Q14" s="337">
        <f>100*Finlande!Q14/Finlande!$E14</f>
        <v>240.34017378443335</v>
      </c>
      <c r="R14" s="337">
        <f>100*Finlande!R14/Finlande!$E14</f>
        <v>255.09336291366242</v>
      </c>
      <c r="S14" s="337">
        <f>100*Finlande!S14/Finlande!$E14</f>
        <v>239.54520244037715</v>
      </c>
      <c r="T14" s="337">
        <f>100*Finlande!T14/Finlande!$E14</f>
        <v>246.03438713255684</v>
      </c>
      <c r="U14" s="337">
        <f>100*Finlande!U14/Finlande!$E14</f>
        <v>274.37603993344425</v>
      </c>
      <c r="V14" s="337">
        <f>100*Finlande!V14/Finlande!$E14</f>
        <v>280.80976150859681</v>
      </c>
      <c r="W14" s="337">
        <f>100*Finlande!W14/Finlande!$E14</f>
        <v>292.60491772970977</v>
      </c>
      <c r="X14" s="337">
        <f>100*Finlande!X14/Finlande!$E14</f>
        <v>292.06877426511369</v>
      </c>
      <c r="Y14" s="337">
        <f>100*Finlande!Y14/Finlande!$E14</f>
        <v>300.44370493621744</v>
      </c>
      <c r="Z14" s="337">
        <f>100*Finlande!Z14/Finlande!$E14</f>
        <v>304.88075429839159</v>
      </c>
      <c r="AA14" s="337">
        <f>100*Finlande!AA14/Finlande!$E14</f>
        <v>323.29450915141433</v>
      </c>
      <c r="AB14" s="337">
        <f>100*Finlande!AB14/Finlande!$E14</f>
        <v>346.20077648363838</v>
      </c>
      <c r="AC14" s="337">
        <f>100*Finlande!AC14/Finlande!$E14</f>
        <v>362.32205583287111</v>
      </c>
      <c r="AD14" s="337">
        <f>100*Finlande!AD14/Finlande!$E14</f>
        <v>369.05158069883527</v>
      </c>
      <c r="AE14" s="337">
        <f>100*Finlande!AE14/Finlande!$E14</f>
        <v>388.44518395267147</v>
      </c>
      <c r="AF14" s="337">
        <f>100*Finlande!AF14/Finlande!$E14</f>
        <v>423.88611573303751</v>
      </c>
      <c r="AG14" s="337">
        <f>100*Finlande!AG14/Finlande!$E14</f>
        <v>433.92493991495655</v>
      </c>
    </row>
    <row r="15" spans="2:33" ht="19.899999999999999" customHeight="1">
      <c r="B15" s="335" t="s">
        <v>43</v>
      </c>
      <c r="C15" s="335" t="s">
        <v>46</v>
      </c>
      <c r="D15" s="336" t="s">
        <v>37</v>
      </c>
      <c r="E15" s="337">
        <f>100*Finlande!E15/Finlande!$E15</f>
        <v>100</v>
      </c>
      <c r="F15" s="337">
        <f>100*Finlande!F15/Finlande!$E15</f>
        <v>109.83383274312176</v>
      </c>
      <c r="G15" s="337">
        <f>100*Finlande!G15/Finlande!$E15</f>
        <v>114.41024244075184</v>
      </c>
      <c r="H15" s="337">
        <f>100*Finlande!H15/Finlande!$E15</f>
        <v>122.66412421683465</v>
      </c>
      <c r="I15" s="337">
        <f>100*Finlande!I15/Finlande!$E15</f>
        <v>128.68428221193136</v>
      </c>
      <c r="J15" s="337">
        <f>100*Finlande!J15/Finlande!$E15</f>
        <v>139.85290111686189</v>
      </c>
      <c r="K15" s="337">
        <f>100*Finlande!K15/Finlande!$E15</f>
        <v>145.19204576409697</v>
      </c>
      <c r="L15" s="337">
        <f>100*Finlande!L15/Finlande!$E15</f>
        <v>163.03459547807137</v>
      </c>
      <c r="M15" s="337">
        <f>100*Finlande!M15/Finlande!$E15</f>
        <v>167.93789158267501</v>
      </c>
      <c r="N15" s="337">
        <f>100*Finlande!N15/Finlande!$E15</f>
        <v>181.80332334513756</v>
      </c>
      <c r="O15" s="337">
        <f>100*Finlande!O15/Finlande!$E15</f>
        <v>196.29528738763281</v>
      </c>
      <c r="P15" s="337">
        <f>100*Finlande!P15/Finlande!$E15</f>
        <v>214.38300190683736</v>
      </c>
      <c r="Q15" s="337">
        <f>100*Finlande!Q15/Finlande!$E15</f>
        <v>245.90029964587305</v>
      </c>
      <c r="R15" s="337">
        <f>100*Finlande!R15/Finlande!$E15</f>
        <v>273.46771996731138</v>
      </c>
      <c r="S15" s="337">
        <f>100*Finlande!S15/Finlande!$E15</f>
        <v>262.19013892672297</v>
      </c>
      <c r="T15" s="337">
        <f>100*Finlande!T15/Finlande!$E15</f>
        <v>268.91855080359574</v>
      </c>
      <c r="U15" s="337">
        <f>100*Finlande!U15/Finlande!$E15</f>
        <v>286.13456823753745</v>
      </c>
      <c r="V15" s="337">
        <f>100*Finlande!V15/Finlande!$E15</f>
        <v>292.56333424135113</v>
      </c>
      <c r="W15" s="337">
        <f>100*Finlande!W15/Finlande!$E15</f>
        <v>283.00190683737401</v>
      </c>
      <c r="X15" s="337">
        <f>100*Finlande!X15/Finlande!$E15</f>
        <v>284.58185780441295</v>
      </c>
      <c r="Y15" s="337">
        <f>100*Finlande!Y15/Finlande!$E15</f>
        <v>272.56878234813405</v>
      </c>
      <c r="Z15" s="337">
        <f>100*Finlande!Z15/Finlande!$E15</f>
        <v>289.92100245164806</v>
      </c>
      <c r="AA15" s="337">
        <f>100*Finlande!AA15/Finlande!$E15</f>
        <v>315.69054753473171</v>
      </c>
      <c r="AB15" s="337">
        <f>100*Finlande!AB15/Finlande!$E15</f>
        <v>341.97766276219016</v>
      </c>
      <c r="AC15" s="337">
        <f>100*Finlande!AC15/Finlande!$E15</f>
        <v>368.97303187142467</v>
      </c>
      <c r="AD15" s="337">
        <f>100*Finlande!AD15/Finlande!$E15</f>
        <v>339.66221737946063</v>
      </c>
      <c r="AE15" s="337">
        <f>100*Finlande!AE15/Finlande!$E15</f>
        <v>346.06374284935987</v>
      </c>
      <c r="AF15" s="337">
        <f>100*Finlande!AF15/Finlande!$E15</f>
        <v>371.37019885589757</v>
      </c>
      <c r="AG15" s="337">
        <f>100*Finlande!AG15/Finlande!$E15</f>
        <v>370.98883138109505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f>100*Finlande!E16/Finlande!$E16</f>
        <v>100</v>
      </c>
      <c r="F16" s="337">
        <f>100*Finlande!F16/Finlande!$E16</f>
        <v>113.14575645756457</v>
      </c>
      <c r="G16" s="337">
        <f>100*Finlande!G16/Finlande!$E16</f>
        <v>120.80258302583026</v>
      </c>
      <c r="H16" s="337">
        <f>100*Finlande!H16/Finlande!$E16</f>
        <v>134.08671586715866</v>
      </c>
      <c r="I16" s="337">
        <f>100*Finlande!I16/Finlande!$E16</f>
        <v>144.41881918819189</v>
      </c>
      <c r="J16" s="337">
        <f>100*Finlande!J16/Finlande!$E16</f>
        <v>162.96125461254613</v>
      </c>
      <c r="K16" s="337">
        <f>100*Finlande!K16/Finlande!$E16</f>
        <v>174.63099630996311</v>
      </c>
      <c r="L16" s="337">
        <f>100*Finlande!L16/Finlande!$E16</f>
        <v>199.53874538745387</v>
      </c>
      <c r="M16" s="337">
        <f>100*Finlande!M16/Finlande!$E16</f>
        <v>211.53136531365314</v>
      </c>
      <c r="N16" s="337">
        <f>100*Finlande!N16/Finlande!$E16</f>
        <v>233.57933579335793</v>
      </c>
      <c r="O16" s="337">
        <f>100*Finlande!O16/Finlande!$E16</f>
        <v>259.64022140221402</v>
      </c>
      <c r="P16" s="337">
        <f>100*Finlande!P16/Finlande!$E16</f>
        <v>291.78966789667896</v>
      </c>
      <c r="Q16" s="337">
        <f>100*Finlande!Q16/Finlande!$E16</f>
        <v>344.28044280442805</v>
      </c>
      <c r="R16" s="337">
        <f>100*Finlande!R16/Finlande!$E16</f>
        <v>398.89298892988933</v>
      </c>
      <c r="S16" s="337">
        <f>100*Finlande!S16/Finlande!$E16</f>
        <v>391.9280442804428</v>
      </c>
      <c r="T16" s="337">
        <f>100*Finlande!T16/Finlande!$E16</f>
        <v>411.16236162361622</v>
      </c>
      <c r="U16" s="337">
        <f>100*Finlande!U16/Finlande!$E16</f>
        <v>447.7859778597786</v>
      </c>
      <c r="V16" s="337">
        <f>100*Finlande!V16/Finlande!$E16</f>
        <v>469.37269372693726</v>
      </c>
      <c r="W16" s="337">
        <f>100*Finlande!W16/Finlande!$E16</f>
        <v>465.03690036900372</v>
      </c>
      <c r="X16" s="337">
        <f>100*Finlande!X16/Finlande!$E16</f>
        <v>477.76752767527677</v>
      </c>
      <c r="Y16" s="337">
        <f>100*Finlande!Y16/Finlande!$E16</f>
        <v>461.53136531365311</v>
      </c>
      <c r="Z16" s="337">
        <f>100*Finlande!Z16/Finlande!$E16</f>
        <v>493.95756457564573</v>
      </c>
      <c r="AA16" s="337">
        <f>100*Finlande!AA16/Finlande!$E16</f>
        <v>537.13099630996305</v>
      </c>
      <c r="AB16" s="337">
        <f>100*Finlande!AB16/Finlande!$E16</f>
        <v>591.32841328413281</v>
      </c>
      <c r="AC16" s="337">
        <f>100*Finlande!AC16/Finlande!$E16</f>
        <v>644.32656826568268</v>
      </c>
      <c r="AD16" s="337">
        <f>100*Finlande!AD16/Finlande!$E16</f>
        <v>603.36715867158671</v>
      </c>
      <c r="AE16" s="337">
        <f>100*Finlande!AE16/Finlande!$E16</f>
        <v>631.68819188191878</v>
      </c>
      <c r="AF16" s="337">
        <f>100*Finlande!AF16/Finlande!$E16</f>
        <v>697.69372693726939</v>
      </c>
      <c r="AG16" s="337">
        <f>100*Finlande!AG16/Finlande!$E16</f>
        <v>723.57011070110696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H18"/>
  <sheetViews>
    <sheetView workbookViewId="0">
      <selection activeCell="B15" sqref="B15"/>
    </sheetView>
  </sheetViews>
  <sheetFormatPr baseColWidth="10" defaultColWidth="11.5703125" defaultRowHeight="15"/>
  <cols>
    <col min="1" max="16384" width="11.5703125" style="329"/>
  </cols>
  <sheetData>
    <row r="1" spans="2:33">
      <c r="B1" s="328" t="s">
        <v>0</v>
      </c>
    </row>
    <row r="2" spans="2:33">
      <c r="B2" s="330" t="s">
        <v>55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56</v>
      </c>
      <c r="D9" s="336" t="s">
        <v>37</v>
      </c>
      <c r="E9" s="337">
        <v>5257414</v>
      </c>
      <c r="F9" s="337">
        <v>5337941</v>
      </c>
      <c r="G9" s="337">
        <v>5543083</v>
      </c>
      <c r="H9" s="337">
        <v>5804609</v>
      </c>
      <c r="I9" s="337">
        <v>6043994</v>
      </c>
      <c r="J9" s="337">
        <v>6384638</v>
      </c>
      <c r="K9" s="337">
        <v>6461822</v>
      </c>
      <c r="L9" s="337">
        <v>6500598</v>
      </c>
      <c r="M9" s="337">
        <v>6567293</v>
      </c>
      <c r="N9" s="337">
        <v>6826476</v>
      </c>
      <c r="O9" s="337">
        <v>7051485</v>
      </c>
      <c r="P9" s="337">
        <v>7395705</v>
      </c>
      <c r="Q9" s="337">
        <v>7700719</v>
      </c>
      <c r="R9" s="337">
        <v>7683213</v>
      </c>
      <c r="S9" s="337">
        <v>7183904</v>
      </c>
      <c r="T9" s="337">
        <v>7528263</v>
      </c>
      <c r="U9" s="337">
        <v>7814545</v>
      </c>
      <c r="V9" s="337">
        <v>7771980</v>
      </c>
      <c r="W9" s="337">
        <v>7795007</v>
      </c>
      <c r="X9" s="337">
        <v>7970431</v>
      </c>
      <c r="Y9" s="337">
        <v>8313847</v>
      </c>
      <c r="Z9" s="337">
        <v>8575232</v>
      </c>
      <c r="AA9" s="337">
        <v>8813375</v>
      </c>
      <c r="AB9" s="337">
        <v>9060646</v>
      </c>
      <c r="AC9" s="337">
        <v>9265125</v>
      </c>
      <c r="AD9" s="337">
        <v>9030014</v>
      </c>
      <c r="AE9" s="337">
        <v>9452610</v>
      </c>
      <c r="AF9" s="337">
        <v>9755580</v>
      </c>
      <c r="AG9" s="342" t="s">
        <v>37</v>
      </c>
    </row>
    <row r="10" spans="2:33" ht="19.899999999999999" customHeight="1">
      <c r="B10" s="335" t="s">
        <v>38</v>
      </c>
      <c r="C10" s="335" t="s">
        <v>57</v>
      </c>
      <c r="D10" s="336" t="s">
        <v>37</v>
      </c>
      <c r="E10" s="337">
        <v>3439229</v>
      </c>
      <c r="F10" s="337">
        <v>3513554</v>
      </c>
      <c r="G10" s="337">
        <v>3717608</v>
      </c>
      <c r="H10" s="337">
        <v>3899272</v>
      </c>
      <c r="I10" s="337">
        <v>4105967</v>
      </c>
      <c r="J10" s="337">
        <v>4439458</v>
      </c>
      <c r="K10" s="337">
        <v>4632227</v>
      </c>
      <c r="L10" s="337">
        <v>4724415</v>
      </c>
      <c r="M10" s="337">
        <v>4841546</v>
      </c>
      <c r="N10" s="337">
        <v>5115041</v>
      </c>
      <c r="O10" s="337">
        <v>5379493</v>
      </c>
      <c r="P10" s="337">
        <v>5782271</v>
      </c>
      <c r="Q10" s="337">
        <v>6203165</v>
      </c>
      <c r="R10" s="337">
        <v>6448921</v>
      </c>
      <c r="S10" s="337">
        <v>6087910</v>
      </c>
      <c r="T10" s="337">
        <v>6499667</v>
      </c>
      <c r="U10" s="337">
        <v>6861386</v>
      </c>
      <c r="V10" s="337">
        <v>6892110</v>
      </c>
      <c r="W10" s="337">
        <v>6924116</v>
      </c>
      <c r="X10" s="337">
        <v>7183454</v>
      </c>
      <c r="Y10" s="337">
        <v>7581701</v>
      </c>
      <c r="Z10" s="337">
        <v>7856957</v>
      </c>
      <c r="AA10" s="337">
        <v>8293542</v>
      </c>
      <c r="AB10" s="337">
        <v>8816437</v>
      </c>
      <c r="AC10" s="337">
        <v>9229270</v>
      </c>
      <c r="AD10" s="337">
        <v>9030014</v>
      </c>
      <c r="AE10" s="337">
        <v>9888034</v>
      </c>
      <c r="AF10" s="337">
        <v>11224038</v>
      </c>
      <c r="AG10" s="337">
        <v>11927907</v>
      </c>
    </row>
    <row r="11" spans="2:33" ht="19.899999999999999" customHeight="1">
      <c r="B11" s="335" t="s">
        <v>41</v>
      </c>
      <c r="C11" s="335" t="s">
        <v>56</v>
      </c>
      <c r="D11" s="336" t="s">
        <v>37</v>
      </c>
      <c r="E11" s="337">
        <v>1365265</v>
      </c>
      <c r="F11" s="337">
        <v>1398835</v>
      </c>
      <c r="G11" s="337">
        <v>1494493</v>
      </c>
      <c r="H11" s="337">
        <v>1591825</v>
      </c>
      <c r="I11" s="337">
        <v>1697931</v>
      </c>
      <c r="J11" s="337">
        <v>1855553</v>
      </c>
      <c r="K11" s="337">
        <v>1851149</v>
      </c>
      <c r="L11" s="337">
        <v>1851754</v>
      </c>
      <c r="M11" s="337">
        <v>1856952</v>
      </c>
      <c r="N11" s="337">
        <v>1934765</v>
      </c>
      <c r="O11" s="337">
        <v>2000740</v>
      </c>
      <c r="P11" s="337">
        <v>2089546</v>
      </c>
      <c r="Q11" s="337">
        <v>2145412</v>
      </c>
      <c r="R11" s="337">
        <v>2087940</v>
      </c>
      <c r="S11" s="337">
        <v>1717829</v>
      </c>
      <c r="T11" s="337">
        <v>1879274</v>
      </c>
      <c r="U11" s="337">
        <v>1948284</v>
      </c>
      <c r="V11" s="337">
        <v>1857734</v>
      </c>
      <c r="W11" s="337">
        <v>1801266</v>
      </c>
      <c r="X11" s="337">
        <v>1812179</v>
      </c>
      <c r="Y11" s="337">
        <v>1876666</v>
      </c>
      <c r="Z11" s="337">
        <v>1941468</v>
      </c>
      <c r="AA11" s="337">
        <v>2007285</v>
      </c>
      <c r="AB11" s="337">
        <v>2067756</v>
      </c>
      <c r="AC11" s="337">
        <v>2069390</v>
      </c>
      <c r="AD11" s="337">
        <v>1962483</v>
      </c>
      <c r="AE11" s="337">
        <v>2094321</v>
      </c>
      <c r="AF11" s="337">
        <v>2154936</v>
      </c>
      <c r="AG11" s="342" t="s">
        <v>37</v>
      </c>
    </row>
    <row r="12" spans="2:33" ht="19.899999999999999" customHeight="1">
      <c r="B12" s="335" t="s">
        <v>41</v>
      </c>
      <c r="C12" s="335" t="s">
        <v>57</v>
      </c>
      <c r="D12" s="336" t="s">
        <v>37</v>
      </c>
      <c r="E12" s="337">
        <v>1065060</v>
      </c>
      <c r="F12" s="337">
        <v>1057288</v>
      </c>
      <c r="G12" s="337">
        <v>1135795</v>
      </c>
      <c r="H12" s="337">
        <v>1196307</v>
      </c>
      <c r="I12" s="337">
        <v>1266805</v>
      </c>
      <c r="J12" s="337">
        <v>1422933</v>
      </c>
      <c r="K12" s="337">
        <v>1444553</v>
      </c>
      <c r="L12" s="337">
        <v>1429600</v>
      </c>
      <c r="M12" s="337">
        <v>1424578</v>
      </c>
      <c r="N12" s="337">
        <v>1495998</v>
      </c>
      <c r="O12" s="337">
        <v>1595176</v>
      </c>
      <c r="P12" s="337">
        <v>1722090</v>
      </c>
      <c r="Q12" s="337">
        <v>1830266</v>
      </c>
      <c r="R12" s="337">
        <v>1841541</v>
      </c>
      <c r="S12" s="337">
        <v>1522983</v>
      </c>
      <c r="T12" s="337">
        <v>1683172</v>
      </c>
      <c r="U12" s="337">
        <v>1765868</v>
      </c>
      <c r="V12" s="337">
        <v>1695535</v>
      </c>
      <c r="W12" s="337">
        <v>1619308</v>
      </c>
      <c r="X12" s="337">
        <v>1655354</v>
      </c>
      <c r="Y12" s="337">
        <v>1727636</v>
      </c>
      <c r="Z12" s="337">
        <v>1760568</v>
      </c>
      <c r="AA12" s="337">
        <v>1892688</v>
      </c>
      <c r="AB12" s="337">
        <v>2055100</v>
      </c>
      <c r="AC12" s="337">
        <v>2113648</v>
      </c>
      <c r="AD12" s="337">
        <v>1962483</v>
      </c>
      <c r="AE12" s="337">
        <v>2238017</v>
      </c>
      <c r="AF12" s="337">
        <v>2702506</v>
      </c>
      <c r="AG12" s="342" t="s">
        <v>37</v>
      </c>
    </row>
    <row r="13" spans="2:33" ht="19.899999999999999" customHeight="1">
      <c r="B13" s="335" t="s">
        <v>42</v>
      </c>
      <c r="C13" s="335" t="s">
        <v>56</v>
      </c>
      <c r="D13" s="336" t="s">
        <v>37</v>
      </c>
      <c r="E13" s="337">
        <v>257385</v>
      </c>
      <c r="F13" s="337">
        <v>267645</v>
      </c>
      <c r="G13" s="337">
        <v>279829</v>
      </c>
      <c r="H13" s="337">
        <v>298258</v>
      </c>
      <c r="I13" s="337">
        <v>311682</v>
      </c>
      <c r="J13" s="337">
        <v>341766</v>
      </c>
      <c r="K13" s="337">
        <v>342236</v>
      </c>
      <c r="L13" s="337">
        <v>342066</v>
      </c>
      <c r="M13" s="337">
        <v>330752</v>
      </c>
      <c r="N13" s="337">
        <v>344971</v>
      </c>
      <c r="O13" s="337">
        <v>355849</v>
      </c>
      <c r="P13" s="337">
        <v>403658</v>
      </c>
      <c r="Q13" s="337">
        <v>445776</v>
      </c>
      <c r="R13" s="337">
        <v>446722</v>
      </c>
      <c r="S13" s="337">
        <v>427576</v>
      </c>
      <c r="T13" s="337">
        <v>454775</v>
      </c>
      <c r="U13" s="337">
        <v>470290</v>
      </c>
      <c r="V13" s="337">
        <v>489694</v>
      </c>
      <c r="W13" s="337">
        <v>503695</v>
      </c>
      <c r="X13" s="337">
        <v>522477</v>
      </c>
      <c r="Y13" s="337">
        <v>544953</v>
      </c>
      <c r="Z13" s="337">
        <v>572408</v>
      </c>
      <c r="AA13" s="337">
        <v>607073</v>
      </c>
      <c r="AB13" s="337">
        <v>636207</v>
      </c>
      <c r="AC13" s="337">
        <v>654803</v>
      </c>
      <c r="AD13" s="337">
        <v>653178</v>
      </c>
      <c r="AE13" s="337">
        <v>685441</v>
      </c>
      <c r="AF13" s="337">
        <v>754530</v>
      </c>
      <c r="AG13" s="342" t="s">
        <v>37</v>
      </c>
    </row>
    <row r="14" spans="2:33" ht="19.899999999999999" customHeight="1">
      <c r="B14" s="335" t="s">
        <v>42</v>
      </c>
      <c r="C14" s="335" t="s">
        <v>57</v>
      </c>
      <c r="D14" s="336" t="s">
        <v>37</v>
      </c>
      <c r="E14" s="337">
        <v>144351</v>
      </c>
      <c r="F14" s="337">
        <v>158709</v>
      </c>
      <c r="G14" s="337">
        <v>172570</v>
      </c>
      <c r="H14" s="337">
        <v>188770</v>
      </c>
      <c r="I14" s="337">
        <v>205459</v>
      </c>
      <c r="J14" s="337">
        <v>239058</v>
      </c>
      <c r="K14" s="337">
        <v>250256</v>
      </c>
      <c r="L14" s="337">
        <v>258493</v>
      </c>
      <c r="M14" s="337">
        <v>251408</v>
      </c>
      <c r="N14" s="337">
        <v>266906</v>
      </c>
      <c r="O14" s="337">
        <v>281476</v>
      </c>
      <c r="P14" s="337">
        <v>322890</v>
      </c>
      <c r="Q14" s="337">
        <v>366109</v>
      </c>
      <c r="R14" s="337">
        <v>379983</v>
      </c>
      <c r="S14" s="337">
        <v>366947</v>
      </c>
      <c r="T14" s="337">
        <v>393989</v>
      </c>
      <c r="U14" s="337">
        <v>415573</v>
      </c>
      <c r="V14" s="337">
        <v>439134</v>
      </c>
      <c r="W14" s="337">
        <v>456717</v>
      </c>
      <c r="X14" s="337">
        <v>479431</v>
      </c>
      <c r="Y14" s="337">
        <v>508005</v>
      </c>
      <c r="Z14" s="337">
        <v>540556</v>
      </c>
      <c r="AA14" s="337">
        <v>582215</v>
      </c>
      <c r="AB14" s="337">
        <v>619463</v>
      </c>
      <c r="AC14" s="337">
        <v>647680</v>
      </c>
      <c r="AD14" s="337">
        <v>653178</v>
      </c>
      <c r="AE14" s="337">
        <v>699300</v>
      </c>
      <c r="AF14" s="337">
        <v>802533</v>
      </c>
      <c r="AG14" s="342" t="s">
        <v>37</v>
      </c>
    </row>
    <row r="15" spans="2:33" ht="19.899999999999999" customHeight="1">
      <c r="B15" s="335" t="s">
        <v>43</v>
      </c>
      <c r="C15" s="335" t="s">
        <v>56</v>
      </c>
      <c r="D15" s="336" t="s">
        <v>37</v>
      </c>
      <c r="E15" s="337">
        <v>118117</v>
      </c>
      <c r="F15" s="337">
        <v>128223</v>
      </c>
      <c r="G15" s="337">
        <v>136243</v>
      </c>
      <c r="H15" s="337">
        <v>146739</v>
      </c>
      <c r="I15" s="337">
        <v>160027</v>
      </c>
      <c r="J15" s="337">
        <v>180279</v>
      </c>
      <c r="K15" s="337">
        <v>191527</v>
      </c>
      <c r="L15" s="337">
        <v>179596</v>
      </c>
      <c r="M15" s="337">
        <v>181133</v>
      </c>
      <c r="N15" s="337">
        <v>181619</v>
      </c>
      <c r="O15" s="337">
        <v>190624</v>
      </c>
      <c r="P15" s="337">
        <v>208090</v>
      </c>
      <c r="Q15" s="337">
        <v>221727</v>
      </c>
      <c r="R15" s="337">
        <v>231098</v>
      </c>
      <c r="S15" s="337">
        <v>215337</v>
      </c>
      <c r="T15" s="337">
        <v>228169</v>
      </c>
      <c r="U15" s="337">
        <v>246903</v>
      </c>
      <c r="V15" s="337">
        <v>248249</v>
      </c>
      <c r="W15" s="337">
        <v>245969</v>
      </c>
      <c r="X15" s="337">
        <v>252669</v>
      </c>
      <c r="Y15" s="337">
        <v>266036</v>
      </c>
      <c r="Z15" s="337">
        <v>281555</v>
      </c>
      <c r="AA15" s="337">
        <v>292746</v>
      </c>
      <c r="AB15" s="337">
        <v>305323</v>
      </c>
      <c r="AC15" s="337">
        <v>308840</v>
      </c>
      <c r="AD15" s="337">
        <v>258519</v>
      </c>
      <c r="AE15" s="337">
        <v>272055</v>
      </c>
      <c r="AF15" s="337">
        <v>316897</v>
      </c>
      <c r="AG15" s="342" t="s">
        <v>37</v>
      </c>
    </row>
    <row r="16" spans="2:33" ht="19.899999999999999" customHeight="1">
      <c r="B16" s="335" t="s">
        <v>43</v>
      </c>
      <c r="C16" s="335" t="s">
        <v>57</v>
      </c>
      <c r="D16" s="336" t="s">
        <v>37</v>
      </c>
      <c r="E16" s="337">
        <v>69089</v>
      </c>
      <c r="F16" s="337">
        <v>76745</v>
      </c>
      <c r="G16" s="337">
        <v>83024</v>
      </c>
      <c r="H16" s="337">
        <v>91156</v>
      </c>
      <c r="I16" s="337">
        <v>102610</v>
      </c>
      <c r="J16" s="337">
        <v>119609</v>
      </c>
      <c r="K16" s="337">
        <v>130445</v>
      </c>
      <c r="L16" s="337">
        <v>127211</v>
      </c>
      <c r="M16" s="337">
        <v>131497</v>
      </c>
      <c r="N16" s="337">
        <v>132062</v>
      </c>
      <c r="O16" s="337">
        <v>141104</v>
      </c>
      <c r="P16" s="337">
        <v>156304</v>
      </c>
      <c r="Q16" s="337">
        <v>172646</v>
      </c>
      <c r="R16" s="337">
        <v>184399</v>
      </c>
      <c r="S16" s="337">
        <v>176192</v>
      </c>
      <c r="T16" s="337">
        <v>191017</v>
      </c>
      <c r="U16" s="337">
        <v>209679</v>
      </c>
      <c r="V16" s="337">
        <v>214908</v>
      </c>
      <c r="W16" s="337">
        <v>215409</v>
      </c>
      <c r="X16" s="337">
        <v>222716</v>
      </c>
      <c r="Y16" s="337">
        <v>238346</v>
      </c>
      <c r="Z16" s="337">
        <v>257217</v>
      </c>
      <c r="AA16" s="337">
        <v>276419</v>
      </c>
      <c r="AB16" s="337">
        <v>297123</v>
      </c>
      <c r="AC16" s="337">
        <v>305872</v>
      </c>
      <c r="AD16" s="337">
        <v>258519</v>
      </c>
      <c r="AE16" s="337">
        <v>277634</v>
      </c>
      <c r="AF16" s="337">
        <v>341214</v>
      </c>
      <c r="AG16" s="342" t="s">
        <v>37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H18"/>
  <sheetViews>
    <sheetView workbookViewId="0">
      <selection activeCell="E9" sqref="E9"/>
    </sheetView>
  </sheetViews>
  <sheetFormatPr baseColWidth="10" defaultColWidth="11.5703125" defaultRowHeight="15"/>
  <cols>
    <col min="1" max="16384" width="11.5703125" style="329"/>
  </cols>
  <sheetData>
    <row r="1" spans="2:33">
      <c r="B1" s="328" t="s">
        <v>0</v>
      </c>
    </row>
    <row r="2" spans="2:33">
      <c r="B2" s="330" t="s">
        <v>55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56</v>
      </c>
      <c r="D9" s="336" t="s">
        <v>37</v>
      </c>
      <c r="E9" s="337">
        <f>100*Suede!E9/Suede!$E9</f>
        <v>100</v>
      </c>
      <c r="F9" s="337">
        <f>100*Suede!F9/Suede!$E9</f>
        <v>101.53168458865899</v>
      </c>
      <c r="G9" s="337">
        <f>100*Suede!G9/Suede!$E9</f>
        <v>105.43364094971406</v>
      </c>
      <c r="H9" s="337">
        <f>100*Suede!H9/Suede!$E9</f>
        <v>110.40806373627795</v>
      </c>
      <c r="I9" s="337">
        <f>100*Suede!I9/Suede!$E9</f>
        <v>114.96134791743621</v>
      </c>
      <c r="J9" s="337">
        <f>100*Suede!J9/Suede!$E9</f>
        <v>121.44065504447624</v>
      </c>
      <c r="K9" s="337">
        <f>100*Suede!K9/Suede!$E9</f>
        <v>122.90875323875959</v>
      </c>
      <c r="L9" s="337">
        <f>100*Suede!L9/Suede!$E9</f>
        <v>123.64630215539427</v>
      </c>
      <c r="M9" s="337">
        <f>100*Suede!M9/Suede!$E9</f>
        <v>124.91489161781818</v>
      </c>
      <c r="N9" s="337">
        <f>100*Suede!N9/Suede!$E9</f>
        <v>129.84474876812061</v>
      </c>
      <c r="O9" s="337">
        <f>100*Suede!O9/Suede!$E9</f>
        <v>134.12459053062969</v>
      </c>
      <c r="P9" s="337">
        <f>100*Suede!P9/Suede!$E9</f>
        <v>140.67191588868596</v>
      </c>
      <c r="Q9" s="337">
        <f>100*Suede!Q9/Suede!$E9</f>
        <v>146.47351340411845</v>
      </c>
      <c r="R9" s="337">
        <f>100*Suede!R9/Suede!$E9</f>
        <v>146.14053601257197</v>
      </c>
      <c r="S9" s="337">
        <f>100*Suede!S9/Suede!$E9</f>
        <v>136.64330029934868</v>
      </c>
      <c r="T9" s="337">
        <f>100*Suede!T9/Suede!$E9</f>
        <v>143.19326954278282</v>
      </c>
      <c r="U9" s="337">
        <f>100*Suede!U9/Suede!$E9</f>
        <v>148.63857021722086</v>
      </c>
      <c r="V9" s="337">
        <f>100*Suede!V9/Suede!$E9</f>
        <v>147.82895164809162</v>
      </c>
      <c r="W9" s="337">
        <f>100*Suede!W9/Suede!$E9</f>
        <v>148.26694264518639</v>
      </c>
      <c r="X9" s="337">
        <f>100*Suede!X9/Suede!$E9</f>
        <v>151.60364011660485</v>
      </c>
      <c r="Y9" s="337">
        <f>100*Suede!Y9/Suede!$E9</f>
        <v>158.13567278513733</v>
      </c>
      <c r="Z9" s="337">
        <f>100*Suede!Z9/Suede!$E9</f>
        <v>163.10741364480711</v>
      </c>
      <c r="AA9" s="337">
        <f>100*Suede!AA9/Suede!$E9</f>
        <v>167.63707404438759</v>
      </c>
      <c r="AB9" s="337">
        <f>100*Suede!AB9/Suede!$E9</f>
        <v>172.34035592403413</v>
      </c>
      <c r="AC9" s="337">
        <f>100*Suede!AC9/Suede!$E9</f>
        <v>176.22970152245952</v>
      </c>
      <c r="AD9" s="337">
        <f>100*Suede!AD9/Suede!$E9</f>
        <v>171.75771206148119</v>
      </c>
      <c r="AE9" s="337">
        <f>100*Suede!AE9/Suede!$E9</f>
        <v>179.79580835749286</v>
      </c>
      <c r="AF9" s="337">
        <f>100*Suede!AF9/Suede!$E9</f>
        <v>185.55852744334001</v>
      </c>
      <c r="AG9" s="342" t="s">
        <v>37</v>
      </c>
    </row>
    <row r="10" spans="2:33" ht="19.899999999999999" customHeight="1">
      <c r="B10" s="335" t="s">
        <v>38</v>
      </c>
      <c r="C10" s="335" t="s">
        <v>57</v>
      </c>
      <c r="D10" s="336" t="s">
        <v>37</v>
      </c>
      <c r="E10" s="337">
        <f>100*Suede!E10/Suede!$E10</f>
        <v>100</v>
      </c>
      <c r="F10" s="337">
        <f>100*Suede!F10/Suede!$E10</f>
        <v>102.16109482677658</v>
      </c>
      <c r="G10" s="337">
        <f>100*Suede!G10/Suede!$E10</f>
        <v>108.09422693283872</v>
      </c>
      <c r="H10" s="337">
        <f>100*Suede!H10/Suede!$E10</f>
        <v>113.37634103457491</v>
      </c>
      <c r="I10" s="337">
        <f>100*Suede!I10/Suede!$E10</f>
        <v>119.38626360733757</v>
      </c>
      <c r="J10" s="337">
        <f>100*Suede!J10/Suede!$E10</f>
        <v>129.08294271768469</v>
      </c>
      <c r="K10" s="337">
        <f>100*Suede!K10/Suede!$E10</f>
        <v>134.68794895600146</v>
      </c>
      <c r="L10" s="337">
        <f>100*Suede!L10/Suede!$E10</f>
        <v>137.36843344831064</v>
      </c>
      <c r="M10" s="337">
        <f>100*Suede!M10/Suede!$E10</f>
        <v>140.77416769863245</v>
      </c>
      <c r="N10" s="337">
        <f>100*Suede!N10/Suede!$E10</f>
        <v>148.72638605920105</v>
      </c>
      <c r="O10" s="337">
        <f>100*Suede!O10/Suede!$E10</f>
        <v>156.41566758130963</v>
      </c>
      <c r="P10" s="337">
        <f>100*Suede!P10/Suede!$E10</f>
        <v>168.12695519838894</v>
      </c>
      <c r="Q10" s="337">
        <f>100*Suede!Q10/Suede!$E10</f>
        <v>180.36498878091572</v>
      </c>
      <c r="R10" s="337">
        <f>100*Suede!R10/Suede!$E10</f>
        <v>187.51066009271264</v>
      </c>
      <c r="S10" s="337">
        <f>100*Suede!S10/Suede!$E10</f>
        <v>177.01380163984427</v>
      </c>
      <c r="T10" s="337">
        <f>100*Suede!T10/Suede!$E10</f>
        <v>188.98616521319167</v>
      </c>
      <c r="U10" s="337">
        <f>100*Suede!U10/Suede!$E10</f>
        <v>199.50360967530804</v>
      </c>
      <c r="V10" s="337">
        <f>100*Suede!V10/Suede!$E10</f>
        <v>200.39694943256177</v>
      </c>
      <c r="W10" s="337">
        <f>100*Suede!W10/Suede!$E10</f>
        <v>201.3275649862222</v>
      </c>
      <c r="X10" s="337">
        <f>100*Suede!X10/Suede!$E10</f>
        <v>208.8681503906835</v>
      </c>
      <c r="Y10" s="337">
        <f>100*Suede!Y10/Suede!$E10</f>
        <v>220.44769336383243</v>
      </c>
      <c r="Z10" s="337">
        <f>100*Suede!Z10/Suede!$E10</f>
        <v>228.45111506096279</v>
      </c>
      <c r="AA10" s="337">
        <f>100*Suede!AA10/Suede!$E10</f>
        <v>241.14538461963423</v>
      </c>
      <c r="AB10" s="337">
        <f>100*Suede!AB10/Suede!$E10</f>
        <v>256.34922827180162</v>
      </c>
      <c r="AC10" s="337">
        <f>100*Suede!AC10/Suede!$E10</f>
        <v>268.35287792700052</v>
      </c>
      <c r="AD10" s="337">
        <f>100*Suede!AD10/Suede!$E10</f>
        <v>262.55925383276309</v>
      </c>
      <c r="AE10" s="337">
        <f>100*Suede!AE10/Suede!$E10</f>
        <v>287.50728724373982</v>
      </c>
      <c r="AF10" s="337">
        <f>100*Suede!AF10/Suede!$E10</f>
        <v>326.35331930499541</v>
      </c>
      <c r="AG10" s="337">
        <v>11927907</v>
      </c>
    </row>
    <row r="11" spans="2:33" ht="19.899999999999999" customHeight="1">
      <c r="B11" s="335" t="s">
        <v>41</v>
      </c>
      <c r="C11" s="335" t="s">
        <v>56</v>
      </c>
      <c r="D11" s="336" t="s">
        <v>37</v>
      </c>
      <c r="E11" s="337">
        <f>100*Suede!E11/Suede!$E11</f>
        <v>100</v>
      </c>
      <c r="F11" s="337">
        <f>100*Suede!F11/Suede!$E11</f>
        <v>102.45886329760157</v>
      </c>
      <c r="G11" s="337">
        <f>100*Suede!G11/Suede!$E11</f>
        <v>109.46541513918544</v>
      </c>
      <c r="H11" s="337">
        <f>100*Suede!H11/Suede!$E11</f>
        <v>116.59458053930922</v>
      </c>
      <c r="I11" s="337">
        <f>100*Suede!I11/Suede!$E11</f>
        <v>124.36640505689371</v>
      </c>
      <c r="J11" s="337">
        <f>100*Suede!J11/Suede!$E11</f>
        <v>135.91156295664211</v>
      </c>
      <c r="K11" s="337">
        <f>100*Suede!K11/Suede!$E11</f>
        <v>135.5889882184045</v>
      </c>
      <c r="L11" s="337">
        <f>100*Suede!L11/Suede!$E11</f>
        <v>135.6333019596928</v>
      </c>
      <c r="M11" s="337">
        <f>100*Suede!M11/Suede!$E11</f>
        <v>136.01403390550553</v>
      </c>
      <c r="N11" s="337">
        <f>100*Suede!N11/Suede!$E11</f>
        <v>141.71351349371733</v>
      </c>
      <c r="O11" s="337">
        <f>100*Suede!O11/Suede!$E11</f>
        <v>146.54590866974544</v>
      </c>
      <c r="P11" s="337">
        <f>100*Suede!P11/Suede!$E11</f>
        <v>153.05057992404406</v>
      </c>
      <c r="Q11" s="337">
        <f>100*Suede!Q11/Suede!$E11</f>
        <v>157.14253276836365</v>
      </c>
      <c r="R11" s="337">
        <f>100*Suede!R11/Suede!$E11</f>
        <v>152.93294708353324</v>
      </c>
      <c r="S11" s="337">
        <f>100*Suede!S11/Suede!$E11</f>
        <v>125.82385104723259</v>
      </c>
      <c r="T11" s="337">
        <f>100*Suede!T11/Suede!$E11</f>
        <v>137.64902784441117</v>
      </c>
      <c r="U11" s="337">
        <f>100*Suede!U11/Suede!$E11</f>
        <v>142.70372418541456</v>
      </c>
      <c r="V11" s="337">
        <f>100*Suede!V11/Suede!$E11</f>
        <v>136.07131216284017</v>
      </c>
      <c r="W11" s="337">
        <f>100*Suede!W11/Suede!$E11</f>
        <v>131.93526531479236</v>
      </c>
      <c r="X11" s="337">
        <f>100*Suede!X11/Suede!$E11</f>
        <v>132.73459731260965</v>
      </c>
      <c r="Y11" s="337">
        <f>100*Suede!Y11/Suede!$E11</f>
        <v>137.45800265882448</v>
      </c>
      <c r="Z11" s="337">
        <f>100*Suede!Z11/Suede!$E11</f>
        <v>142.2044804488506</v>
      </c>
      <c r="AA11" s="337">
        <f>100*Suede!AA11/Suede!$E11</f>
        <v>147.02530278004636</v>
      </c>
      <c r="AB11" s="337">
        <f>100*Suede!AB11/Suede!$E11</f>
        <v>151.45455277913078</v>
      </c>
      <c r="AC11" s="337">
        <f>100*Suede!AC11/Suede!$E11</f>
        <v>151.57423650353596</v>
      </c>
      <c r="AD11" s="337">
        <f>100*Suede!AD11/Suede!$E11</f>
        <v>143.74374205740278</v>
      </c>
      <c r="AE11" s="337">
        <f>100*Suede!AE11/Suede!$E11</f>
        <v>153.40032887388162</v>
      </c>
      <c r="AF11" s="337">
        <f>100*Suede!AF11/Suede!$E11</f>
        <v>157.84012627585122</v>
      </c>
      <c r="AG11" s="342" t="s">
        <v>37</v>
      </c>
    </row>
    <row r="12" spans="2:33" ht="19.899999999999999" customHeight="1">
      <c r="B12" s="335" t="s">
        <v>41</v>
      </c>
      <c r="C12" s="335" t="s">
        <v>57</v>
      </c>
      <c r="D12" s="336" t="s">
        <v>37</v>
      </c>
      <c r="E12" s="337">
        <f>100*Suede!E12/Suede!$E12</f>
        <v>100</v>
      </c>
      <c r="F12" s="337">
        <f>100*Suede!F12/Suede!$E12</f>
        <v>99.270275853003582</v>
      </c>
      <c r="G12" s="337">
        <f>100*Suede!G12/Suede!$E12</f>
        <v>106.64140987362214</v>
      </c>
      <c r="H12" s="337">
        <f>100*Suede!H12/Suede!$E12</f>
        <v>112.32296772012845</v>
      </c>
      <c r="I12" s="337">
        <f>100*Suede!I12/Suede!$E12</f>
        <v>118.9421253262727</v>
      </c>
      <c r="J12" s="337">
        <f>100*Suede!J12/Suede!$E12</f>
        <v>133.60120556588362</v>
      </c>
      <c r="K12" s="337">
        <f>100*Suede!K12/Suede!$E12</f>
        <v>135.63113815184121</v>
      </c>
      <c r="L12" s="337">
        <f>100*Suede!L12/Suede!$E12</f>
        <v>134.22717968940717</v>
      </c>
      <c r="M12" s="337">
        <f>100*Suede!M12/Suede!$E12</f>
        <v>133.75565695829343</v>
      </c>
      <c r="N12" s="337">
        <f>100*Suede!N12/Suede!$E12</f>
        <v>140.46138245732635</v>
      </c>
      <c r="O12" s="337">
        <f>100*Suede!O12/Suede!$E12</f>
        <v>149.77334610256699</v>
      </c>
      <c r="P12" s="337">
        <f>100*Suede!P12/Suede!$E12</f>
        <v>161.68948228268829</v>
      </c>
      <c r="Q12" s="337">
        <f>100*Suede!Q12/Suede!$E12</f>
        <v>171.84628096069704</v>
      </c>
      <c r="R12" s="337">
        <f>100*Suede!R12/Suede!$E12</f>
        <v>172.90490676581601</v>
      </c>
      <c r="S12" s="337">
        <f>100*Suede!S12/Suede!$E12</f>
        <v>142.99504253281506</v>
      </c>
      <c r="T12" s="337">
        <f>100*Suede!T12/Suede!$E12</f>
        <v>158.03541584511672</v>
      </c>
      <c r="U12" s="337">
        <f>100*Suede!U12/Suede!$E12</f>
        <v>165.79986104069255</v>
      </c>
      <c r="V12" s="337">
        <f>100*Suede!V12/Suede!$E12</f>
        <v>159.19619551950126</v>
      </c>
      <c r="W12" s="337">
        <f>100*Suede!W12/Suede!$E12</f>
        <v>152.03913394550543</v>
      </c>
      <c r="X12" s="337">
        <f>100*Suede!X12/Suede!$E12</f>
        <v>155.42354421347153</v>
      </c>
      <c r="Y12" s="337">
        <f>100*Suede!Y12/Suede!$E12</f>
        <v>162.21020411995568</v>
      </c>
      <c r="Z12" s="337">
        <f>100*Suede!Z12/Suede!$E12</f>
        <v>165.30223649371865</v>
      </c>
      <c r="AA12" s="337">
        <f>100*Suede!AA12/Suede!$E12</f>
        <v>177.70717142696185</v>
      </c>
      <c r="AB12" s="337">
        <f>100*Suede!AB12/Suede!$E12</f>
        <v>192.95626537472069</v>
      </c>
      <c r="AC12" s="337">
        <f>100*Suede!AC12/Suede!$E12</f>
        <v>198.45342046457478</v>
      </c>
      <c r="AD12" s="337">
        <f>100*Suede!AD12/Suede!$E12</f>
        <v>184.2603233620641</v>
      </c>
      <c r="AE12" s="337">
        <f>100*Suede!AE12/Suede!$E12</f>
        <v>210.13060297072465</v>
      </c>
      <c r="AF12" s="337">
        <f>100*Suede!AF12/Suede!$E12</f>
        <v>253.74213659324357</v>
      </c>
      <c r="AG12" s="342" t="s">
        <v>37</v>
      </c>
    </row>
    <row r="13" spans="2:33" ht="19.899999999999999" customHeight="1">
      <c r="B13" s="335" t="s">
        <v>42</v>
      </c>
      <c r="C13" s="335" t="s">
        <v>56</v>
      </c>
      <c r="D13" s="336" t="s">
        <v>37</v>
      </c>
      <c r="E13" s="337">
        <f>100*Suede!E13/Suede!$E13</f>
        <v>100</v>
      </c>
      <c r="F13" s="337">
        <f>100*Suede!F13/Suede!$E13</f>
        <v>103.98624628474853</v>
      </c>
      <c r="G13" s="337">
        <f>100*Suede!G13/Suede!$E13</f>
        <v>108.72001087864483</v>
      </c>
      <c r="H13" s="337">
        <f>100*Suede!H13/Suede!$E13</f>
        <v>115.88010179303379</v>
      </c>
      <c r="I13" s="337">
        <f>100*Suede!I13/Suede!$E13</f>
        <v>121.0956349437613</v>
      </c>
      <c r="J13" s="337">
        <f>100*Suede!J13/Suede!$E13</f>
        <v>132.78396176933387</v>
      </c>
      <c r="K13" s="337">
        <f>100*Suede!K13/Suede!$E13</f>
        <v>132.96656759329409</v>
      </c>
      <c r="L13" s="337">
        <f>100*Suede!L13/Suede!$E13</f>
        <v>132.90051867824465</v>
      </c>
      <c r="M13" s="337">
        <f>100*Suede!M13/Suede!$E13</f>
        <v>128.50476912018959</v>
      </c>
      <c r="N13" s="337">
        <f>100*Suede!N13/Suede!$E13</f>
        <v>134.02917807953065</v>
      </c>
      <c r="O13" s="337">
        <f>100*Suede!O13/Suede!$E13</f>
        <v>138.25553159663539</v>
      </c>
      <c r="P13" s="337">
        <f>100*Suede!P13/Suede!$E13</f>
        <v>156.83042912368632</v>
      </c>
      <c r="Q13" s="337">
        <f>100*Suede!Q13/Suede!$E13</f>
        <v>173.19424208869981</v>
      </c>
      <c r="R13" s="337">
        <f>100*Suede!R13/Suede!$E13</f>
        <v>173.56178487479846</v>
      </c>
      <c r="S13" s="337">
        <f>100*Suede!S13/Suede!$E13</f>
        <v>166.12312294811275</v>
      </c>
      <c r="T13" s="337">
        <f>100*Suede!T13/Suede!$E13</f>
        <v>176.69056083299338</v>
      </c>
      <c r="U13" s="337">
        <f>100*Suede!U13/Suede!$E13</f>
        <v>182.71849563882898</v>
      </c>
      <c r="V13" s="337">
        <f>100*Suede!V13/Suede!$E13</f>
        <v>190.25739650717796</v>
      </c>
      <c r="W13" s="337">
        <f>100*Suede!W13/Suede!$E13</f>
        <v>195.69710744604387</v>
      </c>
      <c r="X13" s="337">
        <f>100*Suede!X13/Suede!$E13</f>
        <v>202.99434698991783</v>
      </c>
      <c r="Y13" s="337">
        <f>100*Suede!Y13/Suede!$E13</f>
        <v>211.72679060551314</v>
      </c>
      <c r="Z13" s="337">
        <f>100*Suede!Z13/Suede!$E13</f>
        <v>222.39369038599764</v>
      </c>
      <c r="AA13" s="337">
        <f>100*Suede!AA13/Suede!$E13</f>
        <v>235.86184121063775</v>
      </c>
      <c r="AB13" s="337">
        <f>100*Suede!AB13/Suede!$E13</f>
        <v>247.1810711579929</v>
      </c>
      <c r="AC13" s="337">
        <f>100*Suede!AC13/Suede!$E13</f>
        <v>254.40604541834216</v>
      </c>
      <c r="AD13" s="337">
        <f>100*Suede!AD13/Suede!$E13</f>
        <v>253.77469549507546</v>
      </c>
      <c r="AE13" s="337">
        <f>100*Suede!AE13/Suede!$E13</f>
        <v>266.30961400236998</v>
      </c>
      <c r="AF13" s="337">
        <f>100*Suede!AF13/Suede!$E13</f>
        <v>293.15228160149195</v>
      </c>
      <c r="AG13" s="342" t="s">
        <v>37</v>
      </c>
    </row>
    <row r="14" spans="2:33" ht="19.899999999999999" customHeight="1">
      <c r="B14" s="335" t="s">
        <v>42</v>
      </c>
      <c r="C14" s="335" t="s">
        <v>57</v>
      </c>
      <c r="D14" s="336" t="s">
        <v>37</v>
      </c>
      <c r="E14" s="337">
        <f>100*Suede!E14/Suede!$E14</f>
        <v>100</v>
      </c>
      <c r="F14" s="337">
        <f>100*Suede!F14/Suede!$E14</f>
        <v>109.94658852380655</v>
      </c>
      <c r="G14" s="337">
        <f>100*Suede!G14/Suede!$E14</f>
        <v>119.54887738914175</v>
      </c>
      <c r="H14" s="337">
        <f>100*Suede!H14/Suede!$E14</f>
        <v>130.77152219243371</v>
      </c>
      <c r="I14" s="337">
        <f>100*Suede!I14/Suede!$E14</f>
        <v>142.33292460738062</v>
      </c>
      <c r="J14" s="337">
        <f>100*Suede!J14/Suede!$E14</f>
        <v>165.60882848057858</v>
      </c>
      <c r="K14" s="337">
        <f>100*Suede!K14/Suede!$E14</f>
        <v>173.36630851189116</v>
      </c>
      <c r="L14" s="337">
        <f>100*Suede!L14/Suede!$E14</f>
        <v>179.07253846526868</v>
      </c>
      <c r="M14" s="337">
        <f>100*Suede!M14/Suede!$E14</f>
        <v>174.16436325345859</v>
      </c>
      <c r="N14" s="337">
        <f>100*Suede!N14/Suede!$E14</f>
        <v>184.90069344860791</v>
      </c>
      <c r="O14" s="337">
        <f>100*Suede!O14/Suede!$E14</f>
        <v>194.99414621305013</v>
      </c>
      <c r="P14" s="337">
        <f>100*Suede!P14/Suede!$E14</f>
        <v>223.68393707005839</v>
      </c>
      <c r="Q14" s="337">
        <f>100*Suede!Q14/Suede!$E14</f>
        <v>253.62415224002604</v>
      </c>
      <c r="R14" s="337">
        <f>100*Suede!R14/Suede!$E14</f>
        <v>263.23544693143793</v>
      </c>
      <c r="S14" s="337">
        <f>100*Suede!S14/Suede!$E14</f>
        <v>254.20468164404818</v>
      </c>
      <c r="T14" s="337">
        <f>100*Suede!T14/Suede!$E14</f>
        <v>272.93818539532111</v>
      </c>
      <c r="U14" s="337">
        <f>100*Suede!U14/Suede!$E14</f>
        <v>287.89062770607757</v>
      </c>
      <c r="V14" s="337">
        <f>100*Suede!V14/Suede!$E14</f>
        <v>304.21264833634683</v>
      </c>
      <c r="W14" s="337">
        <f>100*Suede!W14/Suede!$E14</f>
        <v>316.39337448303093</v>
      </c>
      <c r="X14" s="337">
        <f>100*Suede!X14/Suede!$E14</f>
        <v>332.1286309066096</v>
      </c>
      <c r="Y14" s="337">
        <f>100*Suede!Y14/Suede!$E14</f>
        <v>351.92343662323088</v>
      </c>
      <c r="Z14" s="337">
        <f>100*Suede!Z14/Suede!$E14</f>
        <v>374.47333236347515</v>
      </c>
      <c r="AA14" s="337">
        <f>100*Suede!AA14/Suede!$E14</f>
        <v>403.33284840423687</v>
      </c>
      <c r="AB14" s="337">
        <f>100*Suede!AB14/Suede!$E14</f>
        <v>429.13661838158379</v>
      </c>
      <c r="AC14" s="337">
        <f>100*Suede!AC14/Suede!$E14</f>
        <v>448.68411025902139</v>
      </c>
      <c r="AD14" s="337">
        <f>100*Suede!AD14/Suede!$E14</f>
        <v>452.49288193362014</v>
      </c>
      <c r="AE14" s="337">
        <f>100*Suede!AE14/Suede!$E14</f>
        <v>484.44416734210364</v>
      </c>
      <c r="AF14" s="337">
        <f>100*Suede!AF14/Suede!$E14</f>
        <v>555.95943221730363</v>
      </c>
      <c r="AG14" s="342" t="s">
        <v>37</v>
      </c>
    </row>
    <row r="15" spans="2:33" ht="19.899999999999999" customHeight="1">
      <c r="B15" s="335" t="s">
        <v>43</v>
      </c>
      <c r="C15" s="335" t="s">
        <v>56</v>
      </c>
      <c r="D15" s="336" t="s">
        <v>37</v>
      </c>
      <c r="E15" s="337">
        <f>100*Suede!E15/Suede!$E15</f>
        <v>100</v>
      </c>
      <c r="F15" s="337">
        <f>100*Suede!F15/Suede!$E15</f>
        <v>108.55592336412201</v>
      </c>
      <c r="G15" s="337">
        <f>100*Suede!G15/Suede!$E15</f>
        <v>115.34580119711811</v>
      </c>
      <c r="H15" s="337">
        <f>100*Suede!H15/Suede!$E15</f>
        <v>124.23190565286961</v>
      </c>
      <c r="I15" s="337">
        <f>100*Suede!I15/Suede!$E15</f>
        <v>135.48176807741476</v>
      </c>
      <c r="J15" s="337">
        <f>100*Suede!J15/Suede!$E15</f>
        <v>152.62747953300541</v>
      </c>
      <c r="K15" s="337">
        <f>100*Suede!K15/Suede!$E15</f>
        <v>162.15024086287326</v>
      </c>
      <c r="L15" s="337">
        <f>100*Suede!L15/Suede!$E15</f>
        <v>152.04923931356197</v>
      </c>
      <c r="M15" s="337">
        <f>100*Suede!M15/Suede!$E15</f>
        <v>153.35049146185563</v>
      </c>
      <c r="N15" s="337">
        <f>100*Suede!N15/Suede!$E15</f>
        <v>153.76194789911699</v>
      </c>
      <c r="O15" s="337">
        <f>100*Suede!O15/Suede!$E15</f>
        <v>161.38574464302343</v>
      </c>
      <c r="P15" s="337">
        <f>100*Suede!P15/Suede!$E15</f>
        <v>176.17277783892243</v>
      </c>
      <c r="Q15" s="337">
        <f>100*Suede!Q15/Suede!$E15</f>
        <v>187.71811000956677</v>
      </c>
      <c r="R15" s="337">
        <f>100*Suede!R15/Suede!$E15</f>
        <v>195.65176900869477</v>
      </c>
      <c r="S15" s="337">
        <f>100*Suede!S15/Suede!$E15</f>
        <v>182.30821981594519</v>
      </c>
      <c r="T15" s="337">
        <f>100*Suede!T15/Suede!$E15</f>
        <v>193.17202434873897</v>
      </c>
      <c r="U15" s="337">
        <f>100*Suede!U15/Suede!$E15</f>
        <v>209.03256940152559</v>
      </c>
      <c r="V15" s="337">
        <f>100*Suede!V15/Suede!$E15</f>
        <v>210.17211747673917</v>
      </c>
      <c r="W15" s="337">
        <f>100*Suede!W15/Suede!$E15</f>
        <v>208.24182801798216</v>
      </c>
      <c r="X15" s="337">
        <f>100*Suede!X15/Suede!$E15</f>
        <v>213.91416984854001</v>
      </c>
      <c r="Y15" s="337">
        <f>100*Suede!Y15/Suede!$E15</f>
        <v>225.23091510959472</v>
      </c>
      <c r="Z15" s="337">
        <f>100*Suede!Z15/Suede!$E15</f>
        <v>238.36958270189726</v>
      </c>
      <c r="AA15" s="337">
        <f>100*Suede!AA15/Suede!$E15</f>
        <v>247.84408679529619</v>
      </c>
      <c r="AB15" s="337">
        <f>100*Suede!AB15/Suede!$E15</f>
        <v>258.49200369125526</v>
      </c>
      <c r="AC15" s="337">
        <f>100*Suede!AC15/Suede!$E15</f>
        <v>261.4695598432063</v>
      </c>
      <c r="AD15" s="337">
        <f>100*Suede!AD15/Suede!$E15</f>
        <v>218.86688622298229</v>
      </c>
      <c r="AE15" s="337">
        <f>100*Suede!AE15/Suede!$E15</f>
        <v>230.32670995707645</v>
      </c>
      <c r="AF15" s="337">
        <f>100*Suede!AF15/Suede!$E15</f>
        <v>268.29076254899803</v>
      </c>
      <c r="AG15" s="342" t="s">
        <v>37</v>
      </c>
    </row>
    <row r="16" spans="2:33" ht="19.899999999999999" customHeight="1">
      <c r="B16" s="335" t="s">
        <v>43</v>
      </c>
      <c r="C16" s="335" t="s">
        <v>57</v>
      </c>
      <c r="D16" s="336" t="s">
        <v>37</v>
      </c>
      <c r="E16" s="337">
        <f>100*Suede!E16/Suede!$E16</f>
        <v>100</v>
      </c>
      <c r="F16" s="337">
        <f>100*Suede!F16/Suede!$E16</f>
        <v>111.08135882702022</v>
      </c>
      <c r="G16" s="337">
        <f>100*Suede!G16/Suede!$E16</f>
        <v>120.16963626626526</v>
      </c>
      <c r="H16" s="337">
        <f>100*Suede!H16/Suede!$E16</f>
        <v>131.93996149893616</v>
      </c>
      <c r="I16" s="337">
        <f>100*Suede!I16/Suede!$E16</f>
        <v>148.51857748700951</v>
      </c>
      <c r="J16" s="337">
        <f>100*Suede!J16/Suede!$E16</f>
        <v>173.12307313754721</v>
      </c>
      <c r="K16" s="337">
        <f>100*Suede!K16/Suede!$E16</f>
        <v>188.80719072500688</v>
      </c>
      <c r="L16" s="337">
        <f>100*Suede!L16/Suede!$E16</f>
        <v>184.12627191014488</v>
      </c>
      <c r="M16" s="337">
        <f>100*Suede!M16/Suede!$E16</f>
        <v>190.32986437783148</v>
      </c>
      <c r="N16" s="337">
        <f>100*Suede!N16/Suede!$E16</f>
        <v>191.14765013243786</v>
      </c>
      <c r="O16" s="337">
        <f>100*Suede!O16/Suede!$E16</f>
        <v>204.23511702297037</v>
      </c>
      <c r="P16" s="337">
        <f>100*Suede!P16/Suede!$E16</f>
        <v>226.23572493450476</v>
      </c>
      <c r="Q16" s="337">
        <f>100*Suede!Q16/Suede!$E16</f>
        <v>249.8892732562347</v>
      </c>
      <c r="R16" s="337">
        <f>100*Suede!R16/Suede!$E16</f>
        <v>266.9006643604626</v>
      </c>
      <c r="S16" s="337">
        <f>100*Suede!S16/Suede!$E16</f>
        <v>255.02178349664925</v>
      </c>
      <c r="T16" s="337">
        <f>100*Suede!T16/Suede!$E16</f>
        <v>276.47961325247144</v>
      </c>
      <c r="U16" s="337">
        <f>100*Suede!U16/Suede!$E16</f>
        <v>303.49114909754087</v>
      </c>
      <c r="V16" s="337">
        <f>100*Suede!V16/Suede!$E16</f>
        <v>311.05964770079174</v>
      </c>
      <c r="W16" s="337">
        <f>100*Suede!W16/Suede!$E16</f>
        <v>311.78479931682324</v>
      </c>
      <c r="X16" s="337">
        <f>100*Suede!X16/Suede!$E16</f>
        <v>322.36101260692732</v>
      </c>
      <c r="Y16" s="337">
        <f>100*Suede!Y16/Suede!$E16</f>
        <v>344.9840061370117</v>
      </c>
      <c r="Z16" s="337">
        <f>100*Suede!Z16/Suede!$E16</f>
        <v>372.29805034086468</v>
      </c>
      <c r="AA16" s="337">
        <f>100*Suede!AA16/Suede!$E16</f>
        <v>400.09118673015968</v>
      </c>
      <c r="AB16" s="337">
        <f>100*Suede!AB16/Suede!$E16</f>
        <v>430.05833055913388</v>
      </c>
      <c r="AC16" s="337">
        <f>100*Suede!AC16/Suede!$E16</f>
        <v>442.72170678400323</v>
      </c>
      <c r="AD16" s="337">
        <f>100*Suede!AD16/Suede!$E16</f>
        <v>374.18257609749742</v>
      </c>
      <c r="AE16" s="337">
        <f>100*Suede!AE16/Suede!$E16</f>
        <v>401.84978795466719</v>
      </c>
      <c r="AF16" s="337">
        <f>100*Suede!AF16/Suede!$E16</f>
        <v>493.87601499515119</v>
      </c>
      <c r="AG16" s="342" t="s">
        <v>37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G18"/>
  <sheetViews>
    <sheetView workbookViewId="0">
      <selection activeCell="F12" sqref="F12"/>
    </sheetView>
  </sheetViews>
  <sheetFormatPr baseColWidth="10" defaultColWidth="11.5703125" defaultRowHeight="15"/>
  <cols>
    <col min="1" max="16384" width="11.5703125" style="329"/>
  </cols>
  <sheetData>
    <row r="1" spans="2:32">
      <c r="B1" s="328" t="s">
        <v>0</v>
      </c>
    </row>
    <row r="2" spans="2:32">
      <c r="B2" s="330" t="s">
        <v>58</v>
      </c>
    </row>
    <row r="3" spans="2:32">
      <c r="B3" s="330" t="s">
        <v>2</v>
      </c>
    </row>
    <row r="4" spans="2:32">
      <c r="B4" s="330" t="s">
        <v>3</v>
      </c>
    </row>
    <row r="5" spans="2:32">
      <c r="B5" s="330" t="s">
        <v>4</v>
      </c>
    </row>
    <row r="7" spans="2:32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</row>
    <row r="8" spans="2:32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</row>
    <row r="9" spans="2:32" ht="19.899999999999999" customHeight="1">
      <c r="B9" s="335" t="s">
        <v>38</v>
      </c>
      <c r="C9" s="335" t="s">
        <v>59</v>
      </c>
      <c r="D9" s="336" t="s">
        <v>37</v>
      </c>
      <c r="E9" s="337">
        <v>875726.63199999998</v>
      </c>
      <c r="F9" s="337">
        <v>889852.95600000001</v>
      </c>
      <c r="G9" s="337">
        <v>913394.50100000005</v>
      </c>
      <c r="H9" s="337">
        <v>945739.64199999999</v>
      </c>
      <c r="I9" s="337">
        <v>964993.19200000004</v>
      </c>
      <c r="J9" s="337">
        <v>1002567.572</v>
      </c>
      <c r="K9" s="337">
        <v>1014164.89</v>
      </c>
      <c r="L9" s="337">
        <v>1023778.3909999999</v>
      </c>
      <c r="M9" s="337">
        <v>1018646.424</v>
      </c>
      <c r="N9" s="337">
        <v>1057863.675</v>
      </c>
      <c r="O9" s="337">
        <v>1092310.8160000001</v>
      </c>
      <c r="P9" s="337">
        <v>1146684.371</v>
      </c>
      <c r="Q9" s="337">
        <v>1202922.608</v>
      </c>
      <c r="R9" s="337">
        <v>1240655.32</v>
      </c>
      <c r="S9" s="337">
        <v>1218491.264</v>
      </c>
      <c r="T9" s="337">
        <v>1243246.8</v>
      </c>
      <c r="U9" s="337">
        <v>1259599.4709999999</v>
      </c>
      <c r="V9" s="337">
        <v>1284661.1499999999</v>
      </c>
      <c r="W9" s="337">
        <v>1303399.818</v>
      </c>
      <c r="X9" s="337">
        <v>1330070.192</v>
      </c>
      <c r="Y9" s="337">
        <v>1349808.5859999999</v>
      </c>
      <c r="Z9" s="337">
        <v>1377894.3089999999</v>
      </c>
      <c r="AA9" s="337">
        <v>1417706.2660000001</v>
      </c>
      <c r="AB9" s="337">
        <v>1472490.23</v>
      </c>
      <c r="AC9" s="337">
        <v>1505194.2080000001</v>
      </c>
      <c r="AD9" s="341">
        <v>1460408.987</v>
      </c>
      <c r="AE9" s="341">
        <v>1620975.2790000001</v>
      </c>
      <c r="AF9" s="341">
        <v>1683726.531</v>
      </c>
    </row>
    <row r="10" spans="2:32" ht="19.899999999999999" customHeight="1">
      <c r="B10" s="335" t="s">
        <v>38</v>
      </c>
      <c r="C10" s="335" t="s">
        <v>60</v>
      </c>
      <c r="D10" s="336" t="s">
        <v>37</v>
      </c>
      <c r="E10" s="337">
        <v>821259.44700000004</v>
      </c>
      <c r="F10" s="337">
        <v>835180.07200000004</v>
      </c>
      <c r="G10" s="337">
        <v>854776.84199999995</v>
      </c>
      <c r="H10" s="337">
        <v>879762.98699999996</v>
      </c>
      <c r="I10" s="337">
        <v>896459.69499999995</v>
      </c>
      <c r="J10" s="337">
        <v>936539.06799999997</v>
      </c>
      <c r="K10" s="337">
        <v>956652.30200000003</v>
      </c>
      <c r="L10" s="337">
        <v>967026.01</v>
      </c>
      <c r="M10" s="337">
        <v>971430.40599999996</v>
      </c>
      <c r="N10" s="337">
        <v>1012323.966</v>
      </c>
      <c r="O10" s="337">
        <v>1053150.0930000001</v>
      </c>
      <c r="P10" s="337">
        <v>1122711.2169999999</v>
      </c>
      <c r="Q10" s="337">
        <v>1202719.05</v>
      </c>
      <c r="R10" s="337">
        <v>1268453.2169999999</v>
      </c>
      <c r="S10" s="337">
        <v>1239145.5430000001</v>
      </c>
      <c r="T10" s="337">
        <v>1271236.2109999999</v>
      </c>
      <c r="U10" s="337">
        <v>1290898.165</v>
      </c>
      <c r="V10" s="337">
        <v>1319427.1680000001</v>
      </c>
      <c r="W10" s="337">
        <v>1338446.45</v>
      </c>
      <c r="X10" s="337">
        <v>1358753.83</v>
      </c>
      <c r="Y10" s="337">
        <v>1349808.5859999999</v>
      </c>
      <c r="Z10" s="337">
        <v>1367618.203</v>
      </c>
      <c r="AA10" s="337">
        <v>1407955.4839999999</v>
      </c>
      <c r="AB10" s="337">
        <v>1481026.423</v>
      </c>
      <c r="AC10" s="337">
        <v>1511660.872</v>
      </c>
      <c r="AD10" s="341">
        <v>1442324.0379999999</v>
      </c>
      <c r="AE10" s="341">
        <v>1630169.763</v>
      </c>
      <c r="AF10" s="341">
        <v>1769578.7409999999</v>
      </c>
    </row>
    <row r="11" spans="2:32" ht="19.899999999999999" customHeight="1">
      <c r="B11" s="335" t="s">
        <v>41</v>
      </c>
      <c r="C11" s="335" t="s">
        <v>59</v>
      </c>
      <c r="D11" s="336" t="s">
        <v>37</v>
      </c>
      <c r="E11" s="337">
        <v>207534.16200000001</v>
      </c>
      <c r="F11" s="337">
        <v>213254.10500000001</v>
      </c>
      <c r="G11" s="337">
        <v>224749.25599999999</v>
      </c>
      <c r="H11" s="337">
        <v>232212.076</v>
      </c>
      <c r="I11" s="337">
        <v>234202.46400000001</v>
      </c>
      <c r="J11" s="337">
        <v>240867.02499999999</v>
      </c>
      <c r="K11" s="337">
        <v>246045.639</v>
      </c>
      <c r="L11" s="337">
        <v>248728.19399999999</v>
      </c>
      <c r="M11" s="337">
        <v>246622.95699999999</v>
      </c>
      <c r="N11" s="337">
        <v>256663.11600000001</v>
      </c>
      <c r="O11" s="337">
        <v>268990.674</v>
      </c>
      <c r="P11" s="337">
        <v>290727.68400000001</v>
      </c>
      <c r="Q11" s="337">
        <v>310014.94799999997</v>
      </c>
      <c r="R11" s="337">
        <v>320854.37</v>
      </c>
      <c r="S11" s="337">
        <v>297783.70500000002</v>
      </c>
      <c r="T11" s="337">
        <v>308138.13099999999</v>
      </c>
      <c r="U11" s="337">
        <v>320233.815</v>
      </c>
      <c r="V11" s="337">
        <v>320612.19900000002</v>
      </c>
      <c r="W11" s="337">
        <v>324801.10499999998</v>
      </c>
      <c r="X11" s="337">
        <v>330965.08100000001</v>
      </c>
      <c r="Y11" s="337">
        <v>326816.60800000001</v>
      </c>
      <c r="Z11" s="337">
        <v>335747.69099999999</v>
      </c>
      <c r="AA11" s="337">
        <v>359930.58399999997</v>
      </c>
      <c r="AB11" s="337">
        <v>377675.554</v>
      </c>
      <c r="AC11" s="337">
        <v>394671.98499999999</v>
      </c>
      <c r="AD11" s="341">
        <v>385346.12699999998</v>
      </c>
      <c r="AE11" s="341">
        <v>438523.87300000002</v>
      </c>
      <c r="AF11" s="341">
        <v>460937.08</v>
      </c>
    </row>
    <row r="12" spans="2:32" ht="19.899999999999999" customHeight="1">
      <c r="B12" s="335" t="s">
        <v>41</v>
      </c>
      <c r="C12" s="335" t="s">
        <v>60</v>
      </c>
      <c r="D12" s="336" t="s">
        <v>37</v>
      </c>
      <c r="E12" s="337">
        <v>218083.96299999999</v>
      </c>
      <c r="F12" s="337">
        <v>221968.96299999999</v>
      </c>
      <c r="G12" s="337">
        <v>231276.40599999999</v>
      </c>
      <c r="H12" s="337">
        <v>235600.91200000001</v>
      </c>
      <c r="I12" s="337">
        <v>235084.67600000001</v>
      </c>
      <c r="J12" s="337">
        <v>241299.08900000001</v>
      </c>
      <c r="K12" s="337">
        <v>248087.87100000001</v>
      </c>
      <c r="L12" s="337">
        <v>249911.383</v>
      </c>
      <c r="M12" s="337">
        <v>248694.70499999999</v>
      </c>
      <c r="N12" s="337">
        <v>261214.59</v>
      </c>
      <c r="O12" s="337">
        <v>275396.527</v>
      </c>
      <c r="P12" s="337">
        <v>301821.43099999998</v>
      </c>
      <c r="Q12" s="337">
        <v>328532.29100000003</v>
      </c>
      <c r="R12" s="337">
        <v>348173.26699999999</v>
      </c>
      <c r="S12" s="337">
        <v>321069.34700000001</v>
      </c>
      <c r="T12" s="337">
        <v>329198.98100000003</v>
      </c>
      <c r="U12" s="337">
        <v>334651.37699999998</v>
      </c>
      <c r="V12" s="337">
        <v>336209.25900000002</v>
      </c>
      <c r="W12" s="337">
        <v>340326.86599999998</v>
      </c>
      <c r="X12" s="337">
        <v>343638.86599999998</v>
      </c>
      <c r="Y12" s="337">
        <v>326816.60800000001</v>
      </c>
      <c r="Z12" s="337">
        <v>331958.95699999999</v>
      </c>
      <c r="AA12" s="337">
        <v>352921.27899999998</v>
      </c>
      <c r="AB12" s="337">
        <v>374275.76799999998</v>
      </c>
      <c r="AC12" s="337">
        <v>388768.924</v>
      </c>
      <c r="AD12" s="341">
        <v>372842.72</v>
      </c>
      <c r="AE12" s="341">
        <v>427389.098</v>
      </c>
      <c r="AF12" s="341">
        <v>459204.196</v>
      </c>
    </row>
    <row r="13" spans="2:32" ht="19.899999999999999" customHeight="1">
      <c r="B13" s="335" t="s">
        <v>42</v>
      </c>
      <c r="C13" s="335" t="s">
        <v>59</v>
      </c>
      <c r="D13" s="336" t="s">
        <v>37</v>
      </c>
      <c r="E13" s="342" t="s">
        <v>37</v>
      </c>
      <c r="F13" s="342" t="s">
        <v>37</v>
      </c>
      <c r="G13" s="337">
        <v>62986.445</v>
      </c>
      <c r="H13" s="337">
        <v>64171.264999999999</v>
      </c>
      <c r="I13" s="337">
        <v>63355.002999999997</v>
      </c>
      <c r="J13" s="337">
        <v>65868.130999999994</v>
      </c>
      <c r="K13" s="337">
        <v>69683.316999999995</v>
      </c>
      <c r="L13" s="337">
        <v>70146.555999999997</v>
      </c>
      <c r="M13" s="337">
        <v>65808.392000000007</v>
      </c>
      <c r="N13" s="337">
        <v>70838.873000000007</v>
      </c>
      <c r="O13" s="337">
        <v>73555.494999999995</v>
      </c>
      <c r="P13" s="337">
        <v>75066.574999999997</v>
      </c>
      <c r="Q13" s="337">
        <v>78989.290999999997</v>
      </c>
      <c r="R13" s="337">
        <v>81830.8</v>
      </c>
      <c r="S13" s="337">
        <v>83623.270999999993</v>
      </c>
      <c r="T13" s="337">
        <v>82004.456000000006</v>
      </c>
      <c r="U13" s="337">
        <v>84251.286999999997</v>
      </c>
      <c r="V13" s="337">
        <v>84752.985000000001</v>
      </c>
      <c r="W13" s="337">
        <v>87888.47</v>
      </c>
      <c r="X13" s="337">
        <v>93683.028000000006</v>
      </c>
      <c r="Y13" s="337">
        <v>101488.549</v>
      </c>
      <c r="Z13" s="337">
        <v>100870.12300000001</v>
      </c>
      <c r="AA13" s="337">
        <v>106020.228</v>
      </c>
      <c r="AB13" s="337">
        <v>120064.53200000001</v>
      </c>
      <c r="AC13" s="337">
        <v>120948.553</v>
      </c>
      <c r="AD13" s="341">
        <v>119694.58100000001</v>
      </c>
      <c r="AE13" s="341">
        <v>128201.283</v>
      </c>
      <c r="AF13" s="341">
        <v>125872.97100000001</v>
      </c>
    </row>
    <row r="14" spans="2:32" ht="19.899999999999999" customHeight="1">
      <c r="B14" s="335" t="s">
        <v>42</v>
      </c>
      <c r="C14" s="335" t="s">
        <v>60</v>
      </c>
      <c r="D14" s="336" t="s">
        <v>37</v>
      </c>
      <c r="E14" s="342" t="s">
        <v>37</v>
      </c>
      <c r="F14" s="342" t="s">
        <v>37</v>
      </c>
      <c r="G14" s="337">
        <v>48665.256999999998</v>
      </c>
      <c r="H14" s="337">
        <v>49641.760000000002</v>
      </c>
      <c r="I14" s="337">
        <v>49931.324999999997</v>
      </c>
      <c r="J14" s="337">
        <v>53080.042999999998</v>
      </c>
      <c r="K14" s="337">
        <v>57483.286</v>
      </c>
      <c r="L14" s="337">
        <v>58368.36</v>
      </c>
      <c r="M14" s="337">
        <v>54889.84</v>
      </c>
      <c r="N14" s="337">
        <v>59350.110999999997</v>
      </c>
      <c r="O14" s="337">
        <v>62585.913</v>
      </c>
      <c r="P14" s="337">
        <v>65489.567000000003</v>
      </c>
      <c r="Q14" s="337">
        <v>70822.706000000006</v>
      </c>
      <c r="R14" s="337">
        <v>75787.202000000005</v>
      </c>
      <c r="S14" s="337">
        <v>79273.312000000005</v>
      </c>
      <c r="T14" s="337">
        <v>78631.601999999999</v>
      </c>
      <c r="U14" s="337">
        <v>81881.282999999996</v>
      </c>
      <c r="V14" s="337">
        <v>83616.903999999995</v>
      </c>
      <c r="W14" s="337">
        <v>88281.342000000004</v>
      </c>
      <c r="X14" s="337">
        <v>94502.913</v>
      </c>
      <c r="Y14" s="337">
        <v>101488.549</v>
      </c>
      <c r="Z14" s="337">
        <v>101280.364</v>
      </c>
      <c r="AA14" s="337">
        <v>106503.106</v>
      </c>
      <c r="AB14" s="337">
        <v>121026.533</v>
      </c>
      <c r="AC14" s="337">
        <v>122620.087</v>
      </c>
      <c r="AD14" s="341">
        <v>121399.70299999999</v>
      </c>
      <c r="AE14" s="341">
        <v>130983.52499999999</v>
      </c>
      <c r="AF14" s="341">
        <v>132344.30499999999</v>
      </c>
    </row>
    <row r="15" spans="2:32" ht="19.899999999999999" customHeight="1">
      <c r="B15" s="335" t="s">
        <v>43</v>
      </c>
      <c r="C15" s="335" t="s">
        <v>59</v>
      </c>
      <c r="D15" s="336" t="s">
        <v>37</v>
      </c>
      <c r="E15" s="342" t="s">
        <v>37</v>
      </c>
      <c r="F15" s="342" t="s">
        <v>37</v>
      </c>
      <c r="G15" s="337">
        <v>24315.938999999998</v>
      </c>
      <c r="H15" s="337">
        <v>24357.33</v>
      </c>
      <c r="I15" s="337">
        <v>26451.953000000001</v>
      </c>
      <c r="J15" s="337">
        <v>28775.021000000001</v>
      </c>
      <c r="K15" s="337">
        <v>29848.448</v>
      </c>
      <c r="L15" s="337">
        <v>30012.358</v>
      </c>
      <c r="M15" s="337">
        <v>28453.756000000001</v>
      </c>
      <c r="N15" s="337">
        <v>30284.686000000002</v>
      </c>
      <c r="O15" s="337">
        <v>30864.172999999999</v>
      </c>
      <c r="P15" s="337">
        <v>32903.633999999998</v>
      </c>
      <c r="Q15" s="337">
        <v>35236.423000000003</v>
      </c>
      <c r="R15" s="337">
        <v>37201.646999999997</v>
      </c>
      <c r="S15" s="337">
        <v>37534.067000000003</v>
      </c>
      <c r="T15" s="337">
        <v>39247.408000000003</v>
      </c>
      <c r="U15" s="337">
        <v>40415.398999999998</v>
      </c>
      <c r="V15" s="337">
        <v>41266.925999999999</v>
      </c>
      <c r="W15" s="337">
        <v>42078.120999999999</v>
      </c>
      <c r="X15" s="337">
        <v>41536.514000000003</v>
      </c>
      <c r="Y15" s="337">
        <v>43235.182000000001</v>
      </c>
      <c r="Z15" s="337">
        <v>42947.506999999998</v>
      </c>
      <c r="AA15" s="337">
        <v>44297.510999999999</v>
      </c>
      <c r="AB15" s="337">
        <v>46219.396000000001</v>
      </c>
      <c r="AC15" s="337">
        <v>48120.188999999998</v>
      </c>
      <c r="AD15" s="341">
        <v>35310.368000000002</v>
      </c>
      <c r="AE15" s="341">
        <v>40102.972999999998</v>
      </c>
      <c r="AF15" s="341">
        <v>48034.8</v>
      </c>
    </row>
    <row r="16" spans="2:32" ht="19.899999999999999" customHeight="1">
      <c r="B16" s="335" t="s">
        <v>43</v>
      </c>
      <c r="C16" s="335" t="s">
        <v>60</v>
      </c>
      <c r="D16" s="336" t="s">
        <v>37</v>
      </c>
      <c r="E16" s="342" t="s">
        <v>37</v>
      </c>
      <c r="F16" s="342" t="s">
        <v>37</v>
      </c>
      <c r="G16" s="337">
        <v>20677.595000000001</v>
      </c>
      <c r="H16" s="337">
        <v>21075.278999999999</v>
      </c>
      <c r="I16" s="337">
        <v>23278.577000000001</v>
      </c>
      <c r="J16" s="337">
        <v>25186.612000000001</v>
      </c>
      <c r="K16" s="337">
        <v>26526.484</v>
      </c>
      <c r="L16" s="337">
        <v>27075.344000000001</v>
      </c>
      <c r="M16" s="337">
        <v>26185.286</v>
      </c>
      <c r="N16" s="337">
        <v>28122.606</v>
      </c>
      <c r="O16" s="337">
        <v>28933.242999999999</v>
      </c>
      <c r="P16" s="337">
        <v>31216.424999999999</v>
      </c>
      <c r="Q16" s="337">
        <v>34277.487000000001</v>
      </c>
      <c r="R16" s="337">
        <v>37352.9</v>
      </c>
      <c r="S16" s="337">
        <v>38411.284</v>
      </c>
      <c r="T16" s="337">
        <v>39853.798000000003</v>
      </c>
      <c r="U16" s="337">
        <v>40301.32</v>
      </c>
      <c r="V16" s="337">
        <v>40632.67</v>
      </c>
      <c r="W16" s="337">
        <v>41778.671999999999</v>
      </c>
      <c r="X16" s="337">
        <v>41477.457999999999</v>
      </c>
      <c r="Y16" s="337">
        <v>43235.182000000001</v>
      </c>
      <c r="Z16" s="337">
        <v>43018.938000000002</v>
      </c>
      <c r="AA16" s="337">
        <v>44282.773000000001</v>
      </c>
      <c r="AB16" s="337">
        <v>46810.084000000003</v>
      </c>
      <c r="AC16" s="337">
        <v>48921.387000000002</v>
      </c>
      <c r="AD16" s="341">
        <v>35545.277000000002</v>
      </c>
      <c r="AE16" s="341">
        <v>41164.167000000001</v>
      </c>
      <c r="AF16" s="341">
        <v>51082.709000000003</v>
      </c>
    </row>
    <row r="18" spans="2:33">
      <c r="B18" s="338" t="s">
        <v>44</v>
      </c>
      <c r="AG18" s="339" t="s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I96"/>
  <sheetViews>
    <sheetView tabSelected="1" topLeftCell="AY68" workbookViewId="0">
      <selection activeCell="BI70" sqref="BI70"/>
    </sheetView>
  </sheetViews>
  <sheetFormatPr baseColWidth="10" defaultRowHeight="15"/>
  <sheetData>
    <row r="1" spans="1:30">
      <c r="A1" t="s">
        <v>69</v>
      </c>
    </row>
    <row r="2" spans="1:30" s="329" customFormat="1">
      <c r="B2" s="332" t="s">
        <v>6</v>
      </c>
      <c r="C2" s="332" t="s">
        <v>7</v>
      </c>
      <c r="D2" s="332" t="s">
        <v>8</v>
      </c>
      <c r="E2" s="332" t="s">
        <v>9</v>
      </c>
      <c r="F2" s="332" t="s">
        <v>10</v>
      </c>
      <c r="G2" s="332" t="s">
        <v>11</v>
      </c>
      <c r="H2" s="332" t="s">
        <v>12</v>
      </c>
      <c r="I2" s="332" t="s">
        <v>13</v>
      </c>
      <c r="J2" s="332" t="s">
        <v>14</v>
      </c>
      <c r="K2" s="332" t="s">
        <v>15</v>
      </c>
      <c r="L2" s="332" t="s">
        <v>16</v>
      </c>
      <c r="M2" s="332" t="s">
        <v>17</v>
      </c>
      <c r="N2" s="332" t="s">
        <v>18</v>
      </c>
      <c r="O2" s="332" t="s">
        <v>19</v>
      </c>
      <c r="P2" s="332" t="s">
        <v>20</v>
      </c>
      <c r="Q2" s="332" t="s">
        <v>21</v>
      </c>
      <c r="R2" s="332" t="s">
        <v>22</v>
      </c>
      <c r="S2" s="332" t="s">
        <v>23</v>
      </c>
      <c r="T2" s="332" t="s">
        <v>24</v>
      </c>
      <c r="U2" s="332" t="s">
        <v>25</v>
      </c>
      <c r="V2" s="332" t="s">
        <v>26</v>
      </c>
      <c r="W2" s="332" t="s">
        <v>27</v>
      </c>
      <c r="X2" s="332" t="s">
        <v>28</v>
      </c>
      <c r="Y2" s="332" t="s">
        <v>29</v>
      </c>
      <c r="Z2" s="332" t="s">
        <v>30</v>
      </c>
      <c r="AA2" s="332" t="s">
        <v>31</v>
      </c>
      <c r="AB2" s="332" t="s">
        <v>32</v>
      </c>
      <c r="AC2" s="332" t="s">
        <v>33</v>
      </c>
      <c r="AD2" s="332" t="s">
        <v>34</v>
      </c>
    </row>
    <row r="3" spans="1:30">
      <c r="A3" t="s">
        <v>61</v>
      </c>
      <c r="B3">
        <f>'France (2)'!E10/'France (2)'!E9*100</f>
        <v>100</v>
      </c>
      <c r="C3">
        <f>'France (2)'!F10/'France (2)'!F9*100</f>
        <v>100.67060574165561</v>
      </c>
      <c r="D3">
        <f>'France (2)'!G10/'France (2)'!G9*100</f>
        <v>101.49300470271234</v>
      </c>
      <c r="E3">
        <f>'France (2)'!H10/'France (2)'!H9*100</f>
        <v>101.59640361887887</v>
      </c>
      <c r="F3">
        <f>'France (2)'!I10/'France (2)'!I9*100</f>
        <v>102.01313035703141</v>
      </c>
      <c r="G3">
        <f>'France (2)'!J10/'France (2)'!J9*100</f>
        <v>104.841144180828</v>
      </c>
      <c r="H3">
        <f>'France (2)'!K10/'France (2)'!K9*100</f>
        <v>106.83547249148222</v>
      </c>
      <c r="I3">
        <f>'France (2)'!L10/'France (2)'!L9*100</f>
        <v>108.24273099303612</v>
      </c>
      <c r="J3">
        <f>'France (2)'!M10/'France (2)'!M9*100</f>
        <v>109.62463204128407</v>
      </c>
      <c r="K3">
        <f>'France (2)'!N10/'France (2)'!N9*100</f>
        <v>111.33217415374253</v>
      </c>
      <c r="L3">
        <f>'France (2)'!O10/'France (2)'!O9*100</f>
        <v>113.96703519541785</v>
      </c>
      <c r="M3">
        <f>'France (2)'!P10/'France (2)'!P9*100</f>
        <v>116.6398054973025</v>
      </c>
      <c r="N3">
        <f>'France (2)'!Q10/'France (2)'!Q9*100</f>
        <v>119.32008261776679</v>
      </c>
      <c r="O3">
        <f>'France (2)'!R10/'France (2)'!R9*100</f>
        <v>122.74024907994689</v>
      </c>
      <c r="P3">
        <f>'France (2)'!S10/'France (2)'!S9*100</f>
        <v>122.38627729794416</v>
      </c>
      <c r="Q3">
        <f>'France (2)'!T10/'France (2)'!T9*100</f>
        <v>124.69603980803437</v>
      </c>
      <c r="R3">
        <f>'France (2)'!U10/'France (2)'!U9*100</f>
        <v>127.08708734270517</v>
      </c>
      <c r="S3">
        <f>'France (2)'!V10/'France (2)'!V9*100</f>
        <v>128.93707618418938</v>
      </c>
      <c r="T3">
        <f>'France (2)'!W10/'France (2)'!W9*100</f>
        <v>129.25187850216503</v>
      </c>
      <c r="U3">
        <f>'France (2)'!X10/'France (2)'!X9*100</f>
        <v>129.06452507970644</v>
      </c>
      <c r="V3">
        <f>'France (2)'!Y10/'France (2)'!Y9*100</f>
        <v>128.8814941887812</v>
      </c>
      <c r="W3">
        <f>'France (2)'!Z10/'France (2)'!Z9*100</f>
        <v>128.68635997929613</v>
      </c>
      <c r="X3">
        <f>'France (2)'!AA10/'France (2)'!AA9*100</f>
        <v>129.91178047001833</v>
      </c>
      <c r="Y3">
        <f>'France (2)'!AB10/'France (2)'!AB9*100</f>
        <v>131.63422095809912</v>
      </c>
      <c r="Z3">
        <f>'France (2)'!AC10/'France (2)'!AC9*100</f>
        <v>132.92889336081925</v>
      </c>
      <c r="AA3">
        <f>'France (2)'!AD10/'France (2)'!AD9*100</f>
        <v>134.91696367469837</v>
      </c>
      <c r="AB3">
        <f>'France (2)'!AE10/'France (2)'!AE9*100</f>
        <v>139.01591597315686</v>
      </c>
      <c r="AC3">
        <f>'France (2)'!AF10/'France (2)'!AF9*100</f>
        <v>151.0342882682703</v>
      </c>
      <c r="AD3">
        <f>'France (2)'!AG10/'France (2)'!AG9*100</f>
        <v>153.87251565071065</v>
      </c>
    </row>
    <row r="4" spans="1:30">
      <c r="A4" t="s">
        <v>64</v>
      </c>
      <c r="B4">
        <f>'Autriche (2)'!E10/'Autriche (2)'!E9*100</f>
        <v>100</v>
      </c>
      <c r="C4">
        <f>'Autriche (2)'!F10/'Autriche (2)'!F9*100</f>
        <v>100.76141114767367</v>
      </c>
      <c r="D4">
        <f>'Autriche (2)'!G10/'Autriche (2)'!G9*100</f>
        <v>101.60850932071803</v>
      </c>
      <c r="E4">
        <f>'Autriche (2)'!H10/'Autriche (2)'!H9*100</f>
        <v>102.08155179063907</v>
      </c>
      <c r="F4">
        <f>'Autriche (2)'!I10/'Autriche (2)'!I9*100</f>
        <v>102.03724743359371</v>
      </c>
      <c r="G4">
        <f>'Autriche (2)'!J10/'Autriche (2)'!J9*100</f>
        <v>104.17558776119931</v>
      </c>
      <c r="H4">
        <f>'Autriche (2)'!K10/'Autriche (2)'!K9*100</f>
        <v>106.01998313943437</v>
      </c>
      <c r="I4">
        <f>'Autriche (2)'!L10/'Autriche (2)'!L9*100</f>
        <v>106.47727019969841</v>
      </c>
      <c r="J4">
        <f>'Autriche (2)'!M10/'Autriche (2)'!M9*100</f>
        <v>107.84638588635063</v>
      </c>
      <c r="K4">
        <f>'Autriche (2)'!N10/'Autriche (2)'!N9*100</f>
        <v>109.6492341080894</v>
      </c>
      <c r="L4">
        <f>'Autriche (2)'!O10/'Autriche (2)'!O9*100</f>
        <v>112.29837092870186</v>
      </c>
      <c r="M4">
        <f>'Autriche (2)'!P10/'Autriche (2)'!P9*100</f>
        <v>114.84548670640788</v>
      </c>
      <c r="N4">
        <f>'Autriche (2)'!Q10/'Autriche (2)'!Q9*100</f>
        <v>117.78687716265846</v>
      </c>
      <c r="O4">
        <f>'Autriche (2)'!R10/'Autriche (2)'!R9*100</f>
        <v>121.51234581096453</v>
      </c>
      <c r="P4">
        <f>'Autriche (2)'!S10/'Autriche (2)'!S9*100</f>
        <v>121.23804510776273</v>
      </c>
      <c r="Q4">
        <f>'Autriche (2)'!T10/'Autriche (2)'!T9*100</f>
        <v>123.92310239884952</v>
      </c>
      <c r="R4">
        <f>'Autriche (2)'!U10/'Autriche (2)'!U9*100</f>
        <v>127.910341640301</v>
      </c>
      <c r="S4">
        <f>'Autriche (2)'!V10/'Autriche (2)'!V9*100</f>
        <v>130.34792711852111</v>
      </c>
      <c r="T4">
        <f>'Autriche (2)'!W10/'Autriche (2)'!W9*100</f>
        <v>131.7791584453168</v>
      </c>
      <c r="U4">
        <f>'Autriche (2)'!X10/'Autriche (2)'!X9*100</f>
        <v>132.96486505445188</v>
      </c>
      <c r="V4">
        <f>'Autriche (2)'!Y10/'Autriche (2)'!Y9*100</f>
        <v>133.93074509585807</v>
      </c>
      <c r="W4">
        <f>'Autriche (2)'!Z10/'Autriche (2)'!Z9*100</f>
        <v>134.65940780892609</v>
      </c>
      <c r="X4">
        <f>'Autriche (2)'!AA10/'Autriche (2)'!AA9*100</f>
        <v>136.95071654720314</v>
      </c>
      <c r="Y4">
        <f>'Autriche (2)'!AB10/'Autriche (2)'!AB9*100</f>
        <v>139.81496113642297</v>
      </c>
      <c r="Z4">
        <f>'Autriche (2)'!AC10/'Autriche (2)'!AC9*100</f>
        <v>141.47037038849786</v>
      </c>
      <c r="AA4">
        <f>'Autriche (2)'!AD10/'Autriche (2)'!AD9*100</f>
        <v>143.09431554589739</v>
      </c>
      <c r="AB4">
        <f>'Autriche (2)'!AE10/'Autriche (2)'!AE9*100</f>
        <v>150.20798970047008</v>
      </c>
      <c r="AC4">
        <f>'Autriche (2)'!AF10/'Autriche (2)'!AF9*100</f>
        <v>167.97825212767924</v>
      </c>
      <c r="AD4">
        <f>'Autriche (2)'!AG10/'Autriche (2)'!AG9*100</f>
        <v>176.88840258121468</v>
      </c>
    </row>
    <row r="5" spans="1:30">
      <c r="A5" t="s">
        <v>62</v>
      </c>
      <c r="B5">
        <f>100*'Belgique (2)'!E10/'Belgique (2)'!E9</f>
        <v>100</v>
      </c>
      <c r="C5">
        <f>100*'Belgique (2)'!F10/'Belgique (2)'!F9</f>
        <v>101.11896692578905</v>
      </c>
      <c r="D5">
        <f>100*'Belgique (2)'!G10/'Belgique (2)'!G9</f>
        <v>101.7493286230182</v>
      </c>
      <c r="E5">
        <f>100*'Belgique (2)'!H10/'Belgique (2)'!H9</f>
        <v>102.19979097614636</v>
      </c>
      <c r="F5">
        <f>100*'Belgique (2)'!I10/'Belgique (2)'!I9</f>
        <v>102.77260837703412</v>
      </c>
      <c r="G5">
        <f>100*'Belgique (2)'!J10/'Belgique (2)'!J9</f>
        <v>107.97108207939758</v>
      </c>
      <c r="H5">
        <f>100*'Belgique (2)'!K10/'Belgique (2)'!K9</f>
        <v>109.06525992790033</v>
      </c>
      <c r="I5">
        <f>100*'Belgique (2)'!L10/'Belgique (2)'!L9</f>
        <v>110.81748658011414</v>
      </c>
      <c r="J5">
        <f>100*'Belgique (2)'!M10/'Belgique (2)'!M9</f>
        <v>111.38744024125327</v>
      </c>
      <c r="K5">
        <f>100*'Belgique (2)'!N10/'Belgique (2)'!N9</f>
        <v>114.58213600499491</v>
      </c>
      <c r="L5">
        <f>100*'Belgique (2)'!O10/'Belgique (2)'!O9</f>
        <v>118.21494620797635</v>
      </c>
      <c r="M5">
        <f>100*'Belgique (2)'!P10/'Belgique (2)'!P9</f>
        <v>122.03733562727106</v>
      </c>
      <c r="N5">
        <f>100*'Belgique (2)'!Q10/'Belgique (2)'!Q9</f>
        <v>124.97313531998698</v>
      </c>
      <c r="O5">
        <f>100*'Belgique (2)'!R10/'Belgique (2)'!R9</f>
        <v>129.44426751175089</v>
      </c>
      <c r="P5">
        <f>100*'Belgique (2)'!S10/'Belgique (2)'!S9</f>
        <v>128.06067013572846</v>
      </c>
      <c r="Q5">
        <f>100*'Belgique (2)'!T10/'Belgique (2)'!T9</f>
        <v>131.48269910530402</v>
      </c>
      <c r="R5">
        <f>100*'Belgique (2)'!U10/'Belgique (2)'!U9</f>
        <v>136.36314205205073</v>
      </c>
      <c r="S5">
        <f>100*'Belgique (2)'!V10/'Belgique (2)'!V9</f>
        <v>140.81984957496962</v>
      </c>
      <c r="T5">
        <f>100*'Belgique (2)'!W10/'Belgique (2)'!W9</f>
        <v>141.84485799745184</v>
      </c>
      <c r="U5">
        <f>100*'Belgique (2)'!X10/'Belgique (2)'!X9</f>
        <v>141.88390779026716</v>
      </c>
      <c r="V5">
        <f>100*'Belgique (2)'!Y10/'Belgique (2)'!Y9</f>
        <v>141.14733510793948</v>
      </c>
      <c r="W5">
        <f>100*'Belgique (2)'!Z10/'Belgique (2)'!Z9</f>
        <v>141.98212697319343</v>
      </c>
      <c r="X5">
        <f>100*'Belgique (2)'!AA10/'Belgique (2)'!AA9</f>
        <v>145.62295735115711</v>
      </c>
      <c r="Y5">
        <f>100*'Belgique (2)'!AB10/'Belgique (2)'!AB9</f>
        <v>148.99301413728438</v>
      </c>
      <c r="Z5">
        <f>100*'Belgique (2)'!AC10/'Belgique (2)'!AC9</f>
        <v>150.9433155384738</v>
      </c>
      <c r="AA5">
        <f>100*'Belgique (2)'!AD10/'Belgique (2)'!AD9</f>
        <v>151.20124307358543</v>
      </c>
      <c r="AB5">
        <f>100*'Belgique (2)'!AE10/'Belgique (2)'!AE9</f>
        <v>159.33051659140511</v>
      </c>
      <c r="AC5">
        <f>100*'Belgique (2)'!AF10/'Belgique (2)'!AF9</f>
        <v>176.12663520544703</v>
      </c>
      <c r="AD5">
        <f>100*'Belgique (2)'!AG10/'Belgique (2)'!AG9</f>
        <v>182.56491221123139</v>
      </c>
    </row>
    <row r="6" spans="1:30">
      <c r="A6" t="s">
        <v>63</v>
      </c>
      <c r="B6">
        <f>100*'Allemagne (2)'!E10/'Allemagne (2)'!E9</f>
        <v>100</v>
      </c>
      <c r="C6">
        <f>100*'Danemark (2)'!F10/'Danemark (2)'!F9</f>
        <v>101.52891743195653</v>
      </c>
      <c r="D6">
        <f>100*'Danemark (2)'!G10/'Danemark (2)'!G9</f>
        <v>103.81451325105323</v>
      </c>
      <c r="E6">
        <f>100*'Danemark (2)'!H10/'Danemark (2)'!H9</f>
        <v>104.06686909898414</v>
      </c>
      <c r="F6">
        <f>100*'Danemark (2)'!I10/'Danemark (2)'!I9</f>
        <v>105.14063711062175</v>
      </c>
      <c r="G6">
        <f>100*'Danemark (2)'!J10/'Danemark (2)'!J9</f>
        <v>109.69859984935235</v>
      </c>
      <c r="H6">
        <f>100*'Danemark (2)'!K10/'Danemark (2)'!K9</f>
        <v>112.63978739620778</v>
      </c>
      <c r="I6">
        <f>100*'Danemark (2)'!L10/'Danemark (2)'!L9</f>
        <v>113.78803317639641</v>
      </c>
      <c r="J6">
        <f>100*'Danemark (2)'!M10/'Danemark (2)'!M9</f>
        <v>114.69341174813249</v>
      </c>
      <c r="K6">
        <f>100*'Danemark (2)'!N10/'Danemark (2)'!N9</f>
        <v>116.97243871381475</v>
      </c>
      <c r="L6">
        <f>100*'Danemark (2)'!O10/'Danemark (2)'!O9</f>
        <v>120.21263545729249</v>
      </c>
      <c r="M6">
        <f>100*'Danemark (2)'!P10/'Danemark (2)'!P9</f>
        <v>123.50357245911782</v>
      </c>
      <c r="N6">
        <f>100*'Danemark (2)'!Q10/'Danemark (2)'!Q9</f>
        <v>126.98629610963413</v>
      </c>
      <c r="O6">
        <f>100*'Danemark (2)'!R10/'Danemark (2)'!R9</f>
        <v>132.89628598995577</v>
      </c>
      <c r="P6">
        <f>100*'Danemark (2)'!S10/'Danemark (2)'!S9</f>
        <v>130.8966808892954</v>
      </c>
      <c r="Q6">
        <f>100*'Danemark (2)'!T10/'Danemark (2)'!T9</f>
        <v>135.74366092384363</v>
      </c>
      <c r="R6">
        <f>100*'Danemark (2)'!U10/'Danemark (2)'!U9</f>
        <v>138.24821293286109</v>
      </c>
      <c r="S6">
        <f>100*'Danemark (2)'!V10/'Danemark (2)'!V9</f>
        <v>141.67902800444861</v>
      </c>
      <c r="T6">
        <f>100*'Danemark (2)'!W10/'Danemark (2)'!W9</f>
        <v>142.73289507026294</v>
      </c>
      <c r="U6">
        <f>100*'Danemark (2)'!X10/'Danemark (2)'!X9</f>
        <v>142.99171845586858</v>
      </c>
      <c r="V6">
        <f>100*'Danemark (2)'!Y10/'Danemark (2)'!Y9</f>
        <v>142.98603586514375</v>
      </c>
      <c r="W6">
        <f>100*'Danemark (2)'!Z10/'Danemark (2)'!Z9</f>
        <v>141.78367939983801</v>
      </c>
      <c r="X6">
        <f>100*'Danemark (2)'!AA10/'Danemark (2)'!AA9</f>
        <v>144.79719725984813</v>
      </c>
      <c r="Y6">
        <f>100*'Danemark (2)'!AB10/'Danemark (2)'!AB9</f>
        <v>146.96451762673451</v>
      </c>
      <c r="Z6">
        <f>100*'Danemark (2)'!AC10/'Danemark (2)'!AC9</f>
        <v>149.15490503863737</v>
      </c>
      <c r="AA6">
        <f>100*'Danemark (2)'!AD10/'Danemark (2)'!AD9</f>
        <v>151.15956314437761</v>
      </c>
      <c r="AB6">
        <f>100*'Danemark (2)'!AE10/'Danemark (2)'!AE9</f>
        <v>158.343963301831</v>
      </c>
      <c r="AC6">
        <f>100*'Danemark (2)'!AF10/'Danemark (2)'!AF9</f>
        <v>180.01384546989212</v>
      </c>
      <c r="AD6">
        <f>100*'Danemark (2)'!AG10/'Danemark (2)'!AG9</f>
        <v>173.32291870943524</v>
      </c>
    </row>
    <row r="7" spans="1:30">
      <c r="A7" t="s">
        <v>65</v>
      </c>
      <c r="B7">
        <f>100*'Allemagne (2)'!E10/'Allemagne (2)'!E9</f>
        <v>100</v>
      </c>
      <c r="C7">
        <f>100*'Allemagne (2)'!F10/'Allemagne (2)'!F9</f>
        <v>100.12427580946276</v>
      </c>
      <c r="D7">
        <f>100*'Allemagne (2)'!G10/'Allemagne (2)'!G9</f>
        <v>100.67074857437868</v>
      </c>
      <c r="E7">
        <f>100*'Allemagne (2)'!H10/'Allemagne (2)'!H9</f>
        <v>100.49646051634259</v>
      </c>
      <c r="F7">
        <f>100*'Allemagne (2)'!I10/'Allemagne (2)'!I9</f>
        <v>100.29011400950374</v>
      </c>
      <c r="G7">
        <f>100*'Allemagne (2)'!J10/'Allemagne (2)'!J9</f>
        <v>101.23165759038373</v>
      </c>
      <c r="H7">
        <f>100*'Allemagne (2)'!K10/'Allemagne (2)'!K9</f>
        <v>102.21854290075807</v>
      </c>
      <c r="I7">
        <f>100*'Allemagne (2)'!L10/'Allemagne (2)'!L9</f>
        <v>103.01250796437992</v>
      </c>
      <c r="J7">
        <f>100*'Allemagne (2)'!M10/'Allemagne (2)'!M9</f>
        <v>103.82047681772407</v>
      </c>
      <c r="K7">
        <f>100*'Allemagne (2)'!N10/'Allemagne (2)'!N9</f>
        <v>105.08860476883783</v>
      </c>
      <c r="L7">
        <f>100*'Allemagne (2)'!O10/'Allemagne (2)'!O9</f>
        <v>106.34007045018919</v>
      </c>
      <c r="M7">
        <f>100*'Allemagne (2)'!P10/'Allemagne (2)'!P9</f>
        <v>107.63394830889519</v>
      </c>
      <c r="N7">
        <f>100*'Allemagne (2)'!Q10/'Allemagne (2)'!Q9</f>
        <v>108.88093606641178</v>
      </c>
      <c r="O7">
        <f>100*'Allemagne (2)'!R10/'Allemagne (2)'!R9</f>
        <v>110.75213229628496</v>
      </c>
      <c r="P7">
        <f>100*'Allemagne (2)'!S10/'Allemagne (2)'!S9</f>
        <v>110.48638155849548</v>
      </c>
      <c r="Q7">
        <f>100*'Allemagne (2)'!T10/'Allemagne (2)'!T9</f>
        <v>111.9450324716022</v>
      </c>
      <c r="R7">
        <f>100*'Allemagne (2)'!U10/'Allemagne (2)'!U9</f>
        <v>114.81309291837337</v>
      </c>
      <c r="S7">
        <f>100*'Allemagne (2)'!V10/'Allemagne (2)'!V9</f>
        <v>116.32318934508882</v>
      </c>
      <c r="T7">
        <f>100*'Allemagne (2)'!W10/'Allemagne (2)'!W9</f>
        <v>117.53661905181661</v>
      </c>
      <c r="U7">
        <f>100*'Allemagne (2)'!X10/'Allemagne (2)'!X9</f>
        <v>118.86130100833164</v>
      </c>
      <c r="V7">
        <f>100*'Allemagne (2)'!Y10/'Allemagne (2)'!Y9</f>
        <v>119.34976554868925</v>
      </c>
      <c r="W7">
        <f>100*'Allemagne (2)'!Z10/'Allemagne (2)'!Z9</f>
        <v>119.81544690020677</v>
      </c>
      <c r="X7">
        <f>100*'Allemagne (2)'!AA10/'Allemagne (2)'!AA9</f>
        <v>122.39485498879594</v>
      </c>
      <c r="Y7">
        <f>100*'Allemagne (2)'!AB10/'Allemagne (2)'!AB9</f>
        <v>125.34977284397564</v>
      </c>
      <c r="Z7">
        <f>100*'Allemagne (2)'!AC10/'Allemagne (2)'!AC9</f>
        <v>127.40184603812121</v>
      </c>
      <c r="AA7">
        <f>100*'Allemagne (2)'!AD10/'Allemagne (2)'!AD9</f>
        <v>128.65046171149504</v>
      </c>
      <c r="AB7">
        <f>100*'Allemagne (2)'!AE10/'Allemagne (2)'!AE9</f>
        <v>134.50073430818088</v>
      </c>
      <c r="AC7">
        <f>100*'Allemagne (2)'!AF10/'Allemagne (2)'!AF9</f>
        <v>148.2623383816692</v>
      </c>
      <c r="AD7">
        <f>100*'Allemagne (2)'!AG10/'Allemagne (2)'!AG9</f>
        <v>153.52274280788086</v>
      </c>
    </row>
    <row r="8" spans="1:30">
      <c r="A8" t="s">
        <v>66</v>
      </c>
      <c r="B8">
        <f>'PaysBas (2)'!E10/'PaysBas (2)'!E9*100</f>
        <v>100</v>
      </c>
      <c r="C8">
        <f>'PaysBas (2)'!F10/'PaysBas (2)'!F9*100</f>
        <v>101.34207833858875</v>
      </c>
      <c r="D8">
        <f>'PaysBas (2)'!G10/'PaysBas (2)'!G9*100</f>
        <v>103.52265960925872</v>
      </c>
      <c r="E8">
        <f>'PaysBas (2)'!H10/'PaysBas (2)'!H9*100</f>
        <v>104.33881030239505</v>
      </c>
      <c r="F8">
        <f>'PaysBas (2)'!I10/'PaysBas (2)'!I9*100</f>
        <v>105.60918103111676</v>
      </c>
      <c r="G8">
        <f>'PaysBas (2)'!J10/'PaysBas (2)'!J9*100</f>
        <v>110.67970831801613</v>
      </c>
      <c r="H8">
        <f>'PaysBas (2)'!K10/'PaysBas (2)'!K9*100</f>
        <v>114.62164068602976</v>
      </c>
      <c r="I8">
        <f>'PaysBas (2)'!L10/'PaysBas (2)'!L9*100</f>
        <v>117.67543918662919</v>
      </c>
      <c r="J8">
        <f>'PaysBas (2)'!M10/'PaysBas (2)'!M9*100</f>
        <v>119.83621297680165</v>
      </c>
      <c r="K8">
        <f>'PaysBas (2)'!N10/'PaysBas (2)'!N9*100</f>
        <v>121.69407314217761</v>
      </c>
      <c r="L8">
        <f>'PaysBas (2)'!O10/'PaysBas (2)'!O9*100</f>
        <v>124.9648145574851</v>
      </c>
      <c r="M8">
        <f>'PaysBas (2)'!P10/'PaysBas (2)'!P9*100</f>
        <v>127.98190992782436</v>
      </c>
      <c r="N8">
        <f>'PaysBas (2)'!Q10/'PaysBas (2)'!Q9*100</f>
        <v>130.93955753005531</v>
      </c>
      <c r="O8">
        <f>'PaysBas (2)'!R10/'PaysBas (2)'!R9*100</f>
        <v>135.00093941724091</v>
      </c>
      <c r="P8">
        <f>'PaysBas (2)'!S10/'PaysBas (2)'!S9*100</f>
        <v>134.01896562057257</v>
      </c>
      <c r="Q8">
        <f>'PaysBas (2)'!T10/'PaysBas (2)'!T9*100</f>
        <v>137.54811074615682</v>
      </c>
      <c r="R8">
        <f>'PaysBas (2)'!U10/'PaysBas (2)'!U9*100</f>
        <v>141.24429980558554</v>
      </c>
      <c r="S8">
        <f>'PaysBas (2)'!V10/'PaysBas (2)'!V9*100</f>
        <v>144.05483753501443</v>
      </c>
      <c r="T8">
        <f>'PaysBas (2)'!W10/'PaysBas (2)'!W9*100</f>
        <v>144.15391614242989</v>
      </c>
      <c r="U8">
        <f>'PaysBas (2)'!X10/'PaysBas (2)'!X9*100</f>
        <v>143.49221874546447</v>
      </c>
      <c r="V8">
        <f>'PaysBas (2)'!Y10/'PaysBas (2)'!Y9*100</f>
        <v>142.62298219312927</v>
      </c>
      <c r="W8">
        <f>'PaysBas (2)'!Z10/'PaysBas (2)'!Z9*100</f>
        <v>141.47095851809911</v>
      </c>
      <c r="X8">
        <f>'PaysBas (2)'!AA10/'PaysBas (2)'!AA9*100</f>
        <v>144.29842981958615</v>
      </c>
      <c r="Y8">
        <f>'PaysBas (2)'!AB10/'PaysBas (2)'!AB9*100</f>
        <v>147.52988827878789</v>
      </c>
      <c r="Z8">
        <f>'PaysBas (2)'!AC10/'PaysBas (2)'!AC9*100</f>
        <v>150.54628892258592</v>
      </c>
      <c r="AA8">
        <f>'PaysBas (2)'!AD10/'PaysBas (2)'!AD9*100</f>
        <v>151.62283137283046</v>
      </c>
      <c r="AB8">
        <f>'PaysBas (2)'!AE10/'PaysBas (2)'!AE9*100</f>
        <v>159.3144197363381</v>
      </c>
      <c r="AC8">
        <f>'PaysBas (2)'!AF10/'PaysBas (2)'!AF9*100</f>
        <v>175.58417841714842</v>
      </c>
      <c r="AD8">
        <f>'PaysBas (2)'!AG10/'PaysBas (2)'!AG9*100</f>
        <v>182.28367355327114</v>
      </c>
    </row>
    <row r="9" spans="1:30">
      <c r="A9" t="s">
        <v>67</v>
      </c>
      <c r="B9">
        <f>100*'Finlande (2)'!E10/'Finlande (2)'!E9</f>
        <v>100</v>
      </c>
      <c r="C9">
        <f>100*'Finlande (2)'!F10/'Finlande (2)'!F9</f>
        <v>100.5386879334516</v>
      </c>
      <c r="D9">
        <f>100*'Finlande (2)'!G10/'Finlande (2)'!G9</f>
        <v>102.43353438540566</v>
      </c>
      <c r="E9">
        <f>100*'Finlande (2)'!H10/'Finlande (2)'!H9</f>
        <v>103.87380289291139</v>
      </c>
      <c r="F9">
        <f>100*'Finlande (2)'!I10/'Finlande (2)'!I9</f>
        <v>103.76047245731168</v>
      </c>
      <c r="G9">
        <f>100*'Finlande (2)'!J10/'Finlande (2)'!J9</f>
        <v>108.26810763077808</v>
      </c>
      <c r="H9">
        <f>100*'Finlande (2)'!K10/'Finlande (2)'!K9</f>
        <v>110.18309617291862</v>
      </c>
      <c r="I9">
        <f>100*'Finlande (2)'!L10/'Finlande (2)'!L9</f>
        <v>110.30621796763465</v>
      </c>
      <c r="J9">
        <f>100*'Finlande (2)'!M10/'Finlande (2)'!M9</f>
        <v>110.81313496596647</v>
      </c>
      <c r="K9">
        <f>100*'Finlande (2)'!N10/'Finlande (2)'!N9</f>
        <v>112.38052653451123</v>
      </c>
      <c r="L9">
        <f>100*'Finlande (2)'!O10/'Finlande (2)'!O9</f>
        <v>114.62765158547204</v>
      </c>
      <c r="M9">
        <f>100*'Finlande (2)'!P10/'Finlande (2)'!P9</f>
        <v>117.83117553746992</v>
      </c>
      <c r="N9">
        <f>100*'Finlande (2)'!Q10/'Finlande (2)'!Q9</f>
        <v>121.26239719033413</v>
      </c>
      <c r="O9">
        <f>100*'Finlande (2)'!R10/'Finlande (2)'!R9</f>
        <v>125.82261352581818</v>
      </c>
      <c r="P9">
        <f>100*'Finlande (2)'!S10/'Finlande (2)'!S9</f>
        <v>124.41965390247253</v>
      </c>
      <c r="Q9">
        <f>100*'Finlande (2)'!T10/'Finlande (2)'!T9</f>
        <v>127.27545651506804</v>
      </c>
      <c r="R9">
        <f>100*'Finlande (2)'!U10/'Finlande (2)'!U9</f>
        <v>132.20848703557647</v>
      </c>
      <c r="S9">
        <f>100*'Finlande (2)'!V10/'Finlande (2)'!V9</f>
        <v>135.5406678576667</v>
      </c>
      <c r="T9">
        <f>100*'Finlande (2)'!W10/'Finlande (2)'!W9</f>
        <v>137.25234853154717</v>
      </c>
      <c r="U9">
        <f>100*'Finlande (2)'!X10/'Finlande (2)'!X9</f>
        <v>138.07666238528128</v>
      </c>
      <c r="V9">
        <f>100*'Finlande (2)'!Y10/'Finlande (2)'!Y9</f>
        <v>138.02307822840658</v>
      </c>
      <c r="W9">
        <f>100*'Finlande (2)'!Z10/'Finlande (2)'!Z9</f>
        <v>136.95168463353409</v>
      </c>
      <c r="X9">
        <f>100*'Finlande (2)'!AA10/'Finlande (2)'!AA9</f>
        <v>139.38038203976416</v>
      </c>
      <c r="Y9">
        <f>100*'Finlande (2)'!AB10/'Finlande (2)'!AB9</f>
        <v>143.12959918288007</v>
      </c>
      <c r="Z9">
        <f>100*'Finlande (2)'!AC10/'Finlande (2)'!AC9</f>
        <v>144.7923731018715</v>
      </c>
      <c r="AA9">
        <f>100*'Finlande (2)'!AD10/'Finlande (2)'!AD9</f>
        <v>144.46145987369525</v>
      </c>
      <c r="AB9">
        <f>100*'Finlande (2)'!AE10/'Finlande (2)'!AE9</f>
        <v>151.31310417312451</v>
      </c>
      <c r="AC9">
        <f>100*'Finlande (2)'!AF10/'Finlande (2)'!AF9</f>
        <v>166.90424167985259</v>
      </c>
      <c r="AD9">
        <f>100*'Finlande (2)'!AG10/'Finlande (2)'!AG9</f>
        <v>170.19854998749886</v>
      </c>
    </row>
    <row r="10" spans="1:30">
      <c r="A10" t="s">
        <v>68</v>
      </c>
      <c r="B10">
        <f>100*'Suede (2)'!E10/'Suede (2)'!E9</f>
        <v>100</v>
      </c>
      <c r="C10">
        <f>100*'Suede (2)'!F10/'Suede (2)'!F9</f>
        <v>100.61991509415759</v>
      </c>
      <c r="D10">
        <f>100*'Suede (2)'!G10/'Suede (2)'!G9</f>
        <v>102.52346970014401</v>
      </c>
      <c r="E10">
        <f>100*'Suede (2)'!H10/'Suede (2)'!H9</f>
        <v>102.68846060500347</v>
      </c>
      <c r="F10">
        <f>100*'Suede (2)'!I10/'Suede (2)'!I9</f>
        <v>103.84904645784013</v>
      </c>
      <c r="G10">
        <f>100*'Suede (2)'!J10/'Suede (2)'!J9</f>
        <v>106.2930224399807</v>
      </c>
      <c r="H10">
        <f>100*'Suede (2)'!K10/'Suede (2)'!K9</f>
        <v>109.58369148400675</v>
      </c>
      <c r="I10">
        <f>100*'Suede (2)'!L10/'Suede (2)'!L9</f>
        <v>111.09789055856348</v>
      </c>
      <c r="J10">
        <f>100*'Suede (2)'!M10/'Suede (2)'!M9</f>
        <v>112.69606519720348</v>
      </c>
      <c r="K10">
        <f>100*'Suede (2)'!N10/'Suede (2)'!N9</f>
        <v>114.54170266431001</v>
      </c>
      <c r="L10">
        <f>100*'Suede (2)'!O10/'Suede (2)'!O9</f>
        <v>116.61967948046737</v>
      </c>
      <c r="M10">
        <f>100*'Suede (2)'!P10/'Suede (2)'!P9</f>
        <v>119.51707214354585</v>
      </c>
      <c r="N10">
        <f>100*'Suede (2)'!Q10/'Suede (2)'!Q9</f>
        <v>123.13829619372287</v>
      </c>
      <c r="O10">
        <f>100*'Suede (2)'!R10/'Suede (2)'!R9</f>
        <v>128.30845240404875</v>
      </c>
      <c r="P10">
        <f>100*'Suede (2)'!S10/'Suede (2)'!S9</f>
        <v>129.54444253911805</v>
      </c>
      <c r="Q10">
        <f>100*'Suede (2)'!T10/'Suede (2)'!T9</f>
        <v>131.97978216198703</v>
      </c>
      <c r="R10">
        <f>100*'Suede (2)'!U10/'Suede (2)'!U9</f>
        <v>134.22061944201485</v>
      </c>
      <c r="S10">
        <f>100*'Suede (2)'!V10/'Suede (2)'!V9</f>
        <v>135.56001527333348</v>
      </c>
      <c r="T10">
        <f>100*'Suede (2)'!W10/'Suede (2)'!W9</f>
        <v>135.78722363488248</v>
      </c>
      <c r="U10">
        <f>100*'Suede (2)'!X10/'Suede (2)'!X9</f>
        <v>137.77251669553189</v>
      </c>
      <c r="V10">
        <f>100*'Suede (2)'!Y10/'Suede (2)'!Y9</f>
        <v>139.40415181548562</v>
      </c>
      <c r="W10">
        <f>100*'Suede (2)'!Z10/'Suede (2)'!Z9</f>
        <v>140.06176050247001</v>
      </c>
      <c r="X10">
        <f>100*'Suede (2)'!AA10/'Suede (2)'!AA9</f>
        <v>143.84967406182648</v>
      </c>
      <c r="Y10">
        <f>100*'Suede (2)'!AB10/'Suede (2)'!AB9</f>
        <v>148.74590858150353</v>
      </c>
      <c r="Z10">
        <f>100*'Suede (2)'!AC10/'Suede (2)'!AC9</f>
        <v>152.27448926525045</v>
      </c>
      <c r="AA10">
        <f>100*'Suede (2)'!AD10/'Suede (2)'!AD9</f>
        <v>152.8660638765258</v>
      </c>
      <c r="AB10">
        <f>100*'Suede (2)'!AE10/'Suede (2)'!AE9</f>
        <v>159.90766963381111</v>
      </c>
      <c r="AC10">
        <f>100*'Suede (2)'!AF10/'Suede (2)'!AF9</f>
        <v>175.87621749404477</v>
      </c>
    </row>
    <row r="12" spans="1:30">
      <c r="A12" t="s">
        <v>70</v>
      </c>
    </row>
    <row r="13" spans="1:30" s="329" customFormat="1">
      <c r="B13" s="332" t="s">
        <v>6</v>
      </c>
      <c r="C13" s="332" t="s">
        <v>7</v>
      </c>
      <c r="D13" s="332" t="s">
        <v>8</v>
      </c>
      <c r="E13" s="332" t="s">
        <v>9</v>
      </c>
      <c r="F13" s="332" t="s">
        <v>10</v>
      </c>
      <c r="G13" s="332" t="s">
        <v>11</v>
      </c>
      <c r="H13" s="332" t="s">
        <v>12</v>
      </c>
      <c r="I13" s="332" t="s">
        <v>13</v>
      </c>
      <c r="J13" s="332" t="s">
        <v>14</v>
      </c>
      <c r="K13" s="332" t="s">
        <v>15</v>
      </c>
      <c r="L13" s="332" t="s">
        <v>16</v>
      </c>
      <c r="M13" s="332" t="s">
        <v>17</v>
      </c>
      <c r="N13" s="332" t="s">
        <v>18</v>
      </c>
      <c r="O13" s="332" t="s">
        <v>19</v>
      </c>
      <c r="P13" s="332" t="s">
        <v>20</v>
      </c>
      <c r="Q13" s="332" t="s">
        <v>21</v>
      </c>
      <c r="R13" s="332" t="s">
        <v>22</v>
      </c>
      <c r="S13" s="332" t="s">
        <v>23</v>
      </c>
      <c r="T13" s="332" t="s">
        <v>24</v>
      </c>
      <c r="U13" s="332" t="s">
        <v>25</v>
      </c>
      <c r="V13" s="332" t="s">
        <v>26</v>
      </c>
      <c r="W13" s="332" t="s">
        <v>27</v>
      </c>
      <c r="X13" s="332" t="s">
        <v>28</v>
      </c>
      <c r="Y13" s="332" t="s">
        <v>29</v>
      </c>
      <c r="Z13" s="332" t="s">
        <v>30</v>
      </c>
      <c r="AA13" s="332" t="s">
        <v>31</v>
      </c>
      <c r="AB13" s="332" t="s">
        <v>32</v>
      </c>
      <c r="AC13" s="332" t="s">
        <v>33</v>
      </c>
      <c r="AD13" s="332" t="s">
        <v>34</v>
      </c>
    </row>
    <row r="14" spans="1:30">
      <c r="A14" t="s">
        <v>61</v>
      </c>
      <c r="B14">
        <f>'France (2)'!E12/'France (2)'!E11*100</f>
        <v>100</v>
      </c>
      <c r="C14">
        <f>'France (2)'!F12/'France (2)'!F11*100</f>
        <v>99.842006623564217</v>
      </c>
      <c r="D14">
        <f>'France (2)'!G12/'France (2)'!G11*100</f>
        <v>100.45723764352437</v>
      </c>
      <c r="E14">
        <f>'France (2)'!H12/'France (2)'!H11*100</f>
        <v>98.465273945089251</v>
      </c>
      <c r="F14">
        <f>'France (2)'!I12/'France (2)'!I11*100</f>
        <v>97.715842970510749</v>
      </c>
      <c r="G14">
        <f>'France (2)'!J12/'France (2)'!J11*100</f>
        <v>102.14011110484323</v>
      </c>
      <c r="H14">
        <f>'France (2)'!K12/'France (2)'!K11*100</f>
        <v>102.81368515598214</v>
      </c>
      <c r="I14">
        <f>'France (2)'!L12/'France (2)'!L11*100</f>
        <v>101.91260221615053</v>
      </c>
      <c r="J14">
        <f>'France (2)'!M12/'France (2)'!M11*100</f>
        <v>101.36275513093635</v>
      </c>
      <c r="K14">
        <f>'France (2)'!N12/'France (2)'!N11*100</f>
        <v>102.60567974901006</v>
      </c>
      <c r="L14">
        <f>'France (2)'!O12/'France (2)'!O11*100</f>
        <v>104.99651733948517</v>
      </c>
      <c r="M14">
        <f>'France (2)'!P12/'France (2)'!P11*100</f>
        <v>107.51170699872941</v>
      </c>
      <c r="N14">
        <f>'France (2)'!Q12/'France (2)'!Q11*100</f>
        <v>110.05631144518003</v>
      </c>
      <c r="O14">
        <f>'France (2)'!R12/'France (2)'!R11*100</f>
        <v>114.14500139863728</v>
      </c>
      <c r="P14">
        <f>'France (2)'!S12/'France (2)'!S11*100</f>
        <v>109.18990812170171</v>
      </c>
      <c r="Q14">
        <f>'France (2)'!T12/'France (2)'!T11*100</f>
        <v>112.28953450297507</v>
      </c>
      <c r="R14">
        <f>'France (2)'!U12/'France (2)'!U11*100</f>
        <v>117.39761373052815</v>
      </c>
      <c r="S14">
        <f>'France (2)'!V12/'France (2)'!V11*100</f>
        <v>119.77952920093928</v>
      </c>
      <c r="T14">
        <f>'France (2)'!W12/'France (2)'!W11*100</f>
        <v>119.2505077621669</v>
      </c>
      <c r="U14">
        <f>'France (2)'!X12/'France (2)'!X11*100</f>
        <v>118.09208955265224</v>
      </c>
      <c r="V14">
        <f>'France (2)'!Y12/'France (2)'!Y11*100</f>
        <v>116.61711707639735</v>
      </c>
      <c r="W14">
        <f>'France (2)'!Z12/'France (2)'!Z11*100</f>
        <v>114.99081228196783</v>
      </c>
      <c r="X14">
        <f>'France (2)'!AA12/'France (2)'!AA11*100</f>
        <v>117.05106028913015</v>
      </c>
      <c r="Y14">
        <f>'France (2)'!AB12/'France (2)'!AB11*100</f>
        <v>118.815316858749</v>
      </c>
      <c r="Z14">
        <f>'France (2)'!AC12/'France (2)'!AC11*100</f>
        <v>120.15018278510976</v>
      </c>
      <c r="AA14">
        <f>'France (2)'!AD12/'France (2)'!AD11*100</f>
        <v>118.35093141393003</v>
      </c>
      <c r="AB14">
        <f>'France (2)'!AE12/'France (2)'!AE11*100</f>
        <v>123.67758814302678</v>
      </c>
      <c r="AC14">
        <f>'France (2)'!AF12/'France (2)'!AF11*100</f>
        <v>140.95264461858659</v>
      </c>
      <c r="AD14">
        <f>'France (2)'!AG12/'France (2)'!AG11*100</f>
        <v>144.90489581067771</v>
      </c>
    </row>
    <row r="15" spans="1:30">
      <c r="A15" t="s">
        <v>64</v>
      </c>
      <c r="B15">
        <f>'Autriche (2)'!E12/'Autriche (2)'!E11*100</f>
        <v>100.00000000000003</v>
      </c>
      <c r="C15">
        <f>'Autriche (2)'!F12/'Autriche (2)'!F11*100</f>
        <v>99.97379619024413</v>
      </c>
      <c r="D15">
        <f>'Autriche (2)'!G12/'Autriche (2)'!G11*100</f>
        <v>100.36215398524193</v>
      </c>
      <c r="E15">
        <f>'Autriche (2)'!H12/'Autriche (2)'!H11*100</f>
        <v>101.13723698859825</v>
      </c>
      <c r="F15">
        <f>'Autriche (2)'!I12/'Autriche (2)'!I11*100</f>
        <v>100.75974058525105</v>
      </c>
      <c r="G15">
        <f>'Autriche (2)'!J12/'Autriche (2)'!J11*100</f>
        <v>103.21427681565642</v>
      </c>
      <c r="H15">
        <f>'Autriche (2)'!K12/'Autriche (2)'!K11*100</f>
        <v>104.60522061106641</v>
      </c>
      <c r="I15">
        <f>'Autriche (2)'!L12/'Autriche (2)'!L11*100</f>
        <v>103.97639371204856</v>
      </c>
      <c r="J15">
        <f>'Autriche (2)'!M12/'Autriche (2)'!M11*100</f>
        <v>104.6584799713516</v>
      </c>
      <c r="K15">
        <f>'Autriche (2)'!N12/'Autriche (2)'!N11*100</f>
        <v>106.58061392380822</v>
      </c>
      <c r="L15">
        <f>'Autriche (2)'!O12/'Autriche (2)'!O11*100</f>
        <v>109.01459544975485</v>
      </c>
      <c r="M15">
        <f>'Autriche (2)'!P12/'Autriche (2)'!P11*100</f>
        <v>111.20812084862519</v>
      </c>
      <c r="N15">
        <f>'Autriche (2)'!Q12/'Autriche (2)'!Q11*100</f>
        <v>113.84009308398406</v>
      </c>
      <c r="O15">
        <f>'Autriche (2)'!R12/'Autriche (2)'!R11*100</f>
        <v>117.2694283962982</v>
      </c>
      <c r="P15">
        <f>'Autriche (2)'!S12/'Autriche (2)'!S11*100</f>
        <v>114.49467627307619</v>
      </c>
      <c r="Q15">
        <f>'Autriche (2)'!T12/'Autriche (2)'!T11*100</f>
        <v>117.94404055838416</v>
      </c>
      <c r="R15">
        <f>'Autriche (2)'!U12/'Autriche (2)'!U11*100</f>
        <v>122.81448507308414</v>
      </c>
      <c r="S15">
        <f>'Autriche (2)'!V12/'Autriche (2)'!V11*100</f>
        <v>124.52698145896275</v>
      </c>
      <c r="T15">
        <f>'Autriche (2)'!W12/'Autriche (2)'!W11*100</f>
        <v>124.29366283439491</v>
      </c>
      <c r="U15">
        <f>'Autriche (2)'!X12/'Autriche (2)'!X11*100</f>
        <v>123.73639768873805</v>
      </c>
      <c r="V15">
        <f>'Autriche (2)'!Y12/'Autriche (2)'!Y11*100</f>
        <v>122.61061404062959</v>
      </c>
      <c r="W15">
        <f>'Autriche (2)'!Z12/'Autriche (2)'!Z11*100</f>
        <v>121.78065714769053</v>
      </c>
      <c r="X15">
        <f>'Autriche (2)'!AA12/'Autriche (2)'!AA11*100</f>
        <v>124.33796867769831</v>
      </c>
      <c r="Y15">
        <f>'Autriche (2)'!AB12/'Autriche (2)'!AB11*100</f>
        <v>126.6218356420503</v>
      </c>
      <c r="Z15">
        <f>'Autriche (2)'!AC12/'Autriche (2)'!AC11*100</f>
        <v>126.78906334936839</v>
      </c>
      <c r="AA15">
        <f>'Autriche (2)'!AD12/'Autriche (2)'!AD11*100</f>
        <v>125.5856135583888</v>
      </c>
      <c r="AB15">
        <f>'Autriche (2)'!AE12/'Autriche (2)'!AE11*100</f>
        <v>133.47520681087144</v>
      </c>
      <c r="AC15">
        <f>'Autriche (2)'!AF12/'Autriche (2)'!AF11*100</f>
        <v>147.32070822788805</v>
      </c>
      <c r="AD15">
        <f>'Autriche (2)'!AG12/'Autriche (2)'!AG11*100</f>
        <v>150.26029619383016</v>
      </c>
    </row>
    <row r="16" spans="1:30">
      <c r="A16" t="s">
        <v>62</v>
      </c>
      <c r="B16">
        <f>100*'Belgique (2)'!E12/'Belgique (2)'!E11</f>
        <v>100</v>
      </c>
      <c r="C16">
        <f>100*'Belgique (2)'!F12/'Belgique (2)'!F11</f>
        <v>99.675747209874345</v>
      </c>
      <c r="D16">
        <f>100*'Belgique (2)'!G12/'Belgique (2)'!G11</f>
        <v>101.31991805895601</v>
      </c>
      <c r="E16">
        <f>100*'Belgique (2)'!H12/'Belgique (2)'!H11</f>
        <v>100.48048414095339</v>
      </c>
      <c r="F16">
        <f>100*'Belgique (2)'!I12/'Belgique (2)'!I11</f>
        <v>100.48560706177976</v>
      </c>
      <c r="G16">
        <f>100*'Belgique (2)'!J12/'Belgique (2)'!J11</f>
        <v>107.04194659489227</v>
      </c>
      <c r="H16">
        <f>100*'Belgique (2)'!K12/'Belgique (2)'!K11</f>
        <v>106.29585314617461</v>
      </c>
      <c r="I16">
        <f>100*'Belgique (2)'!L12/'Belgique (2)'!L11</f>
        <v>107.09397387840961</v>
      </c>
      <c r="J16">
        <f>100*'Belgique (2)'!M12/'Belgique (2)'!M11</f>
        <v>105.63087997610026</v>
      </c>
      <c r="K16">
        <f>100*'Belgique (2)'!N12/'Belgique (2)'!N11</f>
        <v>110.13947764246619</v>
      </c>
      <c r="L16">
        <f>100*'Belgique (2)'!O12/'Belgique (2)'!O11</f>
        <v>115.00583466596139</v>
      </c>
      <c r="M16">
        <f>100*'Belgique (2)'!P12/'Belgique (2)'!P11</f>
        <v>120.70718781796303</v>
      </c>
      <c r="N16">
        <f>100*'Belgique (2)'!Q12/'Belgique (2)'!Q11</f>
        <v>124.31860938567884</v>
      </c>
      <c r="O16">
        <f>100*'Belgique (2)'!R12/'Belgique (2)'!R11</f>
        <v>131.24925002525939</v>
      </c>
      <c r="P16">
        <f>100*'Belgique (2)'!S12/'Belgique (2)'!S11</f>
        <v>123.10857936423876</v>
      </c>
      <c r="Q16">
        <f>100*'Belgique (2)'!T12/'Belgique (2)'!T11</f>
        <v>130.15420239029791</v>
      </c>
      <c r="R16">
        <f>100*'Belgique (2)'!U12/'Belgique (2)'!U11</f>
        <v>139.07695486274676</v>
      </c>
      <c r="S16">
        <f>100*'Belgique (2)'!V12/'Belgique (2)'!V11</f>
        <v>143.34590395566153</v>
      </c>
      <c r="T16">
        <f>100*'Belgique (2)'!W12/'Belgique (2)'!W11</f>
        <v>142.67588680730171</v>
      </c>
      <c r="U16">
        <f>100*'Belgique (2)'!X12/'Belgique (2)'!X11</f>
        <v>140.35545321648064</v>
      </c>
      <c r="V16">
        <f>100*'Belgique (2)'!Y12/'Belgique (2)'!Y11</f>
        <v>135.33181325206394</v>
      </c>
      <c r="W16">
        <f>100*'Belgique (2)'!Z12/'Belgique (2)'!Z11</f>
        <v>134.25104271399715</v>
      </c>
      <c r="X16">
        <f>100*'Belgique (2)'!AA12/'Belgique (2)'!AA11</f>
        <v>141.27329322084216</v>
      </c>
      <c r="Y16">
        <f>100*'Belgique (2)'!AB12/'Belgique (2)'!AB11</f>
        <v>146.27106110068621</v>
      </c>
      <c r="Z16">
        <f>100*'Belgique (2)'!AC12/'Belgique (2)'!AC11</f>
        <v>146.99928980165873</v>
      </c>
      <c r="AA16">
        <f>100*'Belgique (2)'!AD12/'Belgique (2)'!AD11</f>
        <v>143.96185771147756</v>
      </c>
      <c r="AB16">
        <f>100*'Belgique (2)'!AE12/'Belgique (2)'!AE11</f>
        <v>160.5378943569053</v>
      </c>
      <c r="AC16">
        <f>100*'Belgique (2)'!AF12/'Belgique (2)'!AF11</f>
        <v>191.20631941435755</v>
      </c>
      <c r="AD16">
        <f>100*'Belgique (2)'!AG12/'Belgique (2)'!AG11</f>
        <v>191.38766533678998</v>
      </c>
    </row>
    <row r="17" spans="1:30">
      <c r="A17" t="s">
        <v>63</v>
      </c>
      <c r="B17">
        <f>100*'Allemagne (2)'!E12/'Allemagne (2)'!E11</f>
        <v>100</v>
      </c>
      <c r="C17">
        <f>100*'Danemark (2)'!F12/'Danemark (2)'!F11</f>
        <v>102.11226674594407</v>
      </c>
      <c r="D17">
        <f>100*'Danemark (2)'!G12/'Danemark (2)'!G11</f>
        <v>103.27836878900172</v>
      </c>
      <c r="E17">
        <f>100*'Danemark (2)'!H12/'Danemark (2)'!H11</f>
        <v>102.13591924376333</v>
      </c>
      <c r="F17">
        <f>100*'Danemark (2)'!I12/'Danemark (2)'!I11</f>
        <v>101.94833937739652</v>
      </c>
      <c r="G17">
        <f>100*'Danemark (2)'!J12/'Danemark (2)'!J11</f>
        <v>107.10689000244561</v>
      </c>
      <c r="H17">
        <f>100*'Danemark (2)'!K12/'Danemark (2)'!K11</f>
        <v>109.11430240091593</v>
      </c>
      <c r="I17">
        <f>100*'Danemark (2)'!L12/'Danemark (2)'!L11</f>
        <v>110.04767008714744</v>
      </c>
      <c r="J17">
        <f>100*'Danemark (2)'!M12/'Danemark (2)'!M11</f>
        <v>109.59027965272719</v>
      </c>
      <c r="K17">
        <f>100*'Danemark (2)'!N12/'Danemark (2)'!N11</f>
        <v>110.94321973458024</v>
      </c>
      <c r="L17">
        <f>100*'Danemark (2)'!O12/'Danemark (2)'!O11</f>
        <v>114.12150352789413</v>
      </c>
      <c r="M17">
        <f>100*'Danemark (2)'!P12/'Danemark (2)'!P11</f>
        <v>117.19396666084707</v>
      </c>
      <c r="N17">
        <f>100*'Danemark (2)'!Q12/'Danemark (2)'!Q11</f>
        <v>121.14452265414164</v>
      </c>
      <c r="O17">
        <f>100*'Danemark (2)'!R12/'Danemark (2)'!R11</f>
        <v>126.74272127477644</v>
      </c>
      <c r="P17">
        <f>100*'Danemark (2)'!S12/'Danemark (2)'!S11</f>
        <v>123.08845694657595</v>
      </c>
      <c r="Q17">
        <f>100*'Danemark (2)'!T12/'Danemark (2)'!T11</f>
        <v>127.32649658400487</v>
      </c>
      <c r="R17">
        <f>100*'Danemark (2)'!U12/'Danemark (2)'!U11</f>
        <v>131.56573863608995</v>
      </c>
      <c r="S17">
        <f>100*'Danemark (2)'!V12/'Danemark (2)'!V11</f>
        <v>133.94043681511067</v>
      </c>
      <c r="T17">
        <f>100*'Danemark (2)'!W12/'Danemark (2)'!W11</f>
        <v>134.96880185096745</v>
      </c>
      <c r="U17">
        <f>100*'Danemark (2)'!X12/'Danemark (2)'!X11</f>
        <v>134.24254114180192</v>
      </c>
      <c r="V17">
        <f>100*'Danemark (2)'!Y12/'Danemark (2)'!Y11</f>
        <v>134.33088331900638</v>
      </c>
      <c r="W17">
        <f>100*'Danemark (2)'!Z12/'Danemark (2)'!Z11</f>
        <v>134.0752884713626</v>
      </c>
      <c r="X17">
        <f>100*'Danemark (2)'!AA12/'Danemark (2)'!AA11</f>
        <v>135.21194569549886</v>
      </c>
      <c r="Y17">
        <f>100*'Danemark (2)'!AB12/'Danemark (2)'!AB11</f>
        <v>136.73382025482448</v>
      </c>
      <c r="Z17">
        <f>100*'Danemark (2)'!AC12/'Danemark (2)'!AC11</f>
        <v>137.38596318243054</v>
      </c>
      <c r="AA17">
        <f>100*'Danemark (2)'!AD12/'Danemark (2)'!AD11</f>
        <v>137.7599158765137</v>
      </c>
      <c r="AB17">
        <f>100*'Danemark (2)'!AE12/'Danemark (2)'!AE11</f>
        <v>140.04658657535515</v>
      </c>
      <c r="AC17">
        <f>100*'Danemark (2)'!AF12/'Danemark (2)'!AF11</f>
        <v>156.24176015248224</v>
      </c>
      <c r="AD17">
        <f>100*'Danemark (2)'!AG12/'Danemark (2)'!AG11</f>
        <v>160.87690070989643</v>
      </c>
    </row>
    <row r="18" spans="1:30">
      <c r="A18" t="s">
        <v>65</v>
      </c>
      <c r="B18">
        <f>100*'Allemagne (2)'!E12/'Allemagne (2)'!E11</f>
        <v>100</v>
      </c>
      <c r="C18">
        <f>100*'Allemagne (2)'!F12/'Allemagne (2)'!F11</f>
        <v>99.891675142644189</v>
      </c>
      <c r="D18">
        <f>100*'Allemagne (2)'!G12/'Allemagne (2)'!G11</f>
        <v>100.43888520771273</v>
      </c>
      <c r="E18">
        <f>100*'Allemagne (2)'!H12/'Allemagne (2)'!H11</f>
        <v>100.36962211696471</v>
      </c>
      <c r="F18">
        <f>100*'Allemagne (2)'!I12/'Allemagne (2)'!I11</f>
        <v>99.498338781592054</v>
      </c>
      <c r="G18">
        <f>100*'Allemagne (2)'!J12/'Allemagne (2)'!J11</f>
        <v>101.99073726283108</v>
      </c>
      <c r="H18">
        <f>100*'Allemagne (2)'!K12/'Allemagne (2)'!K11</f>
        <v>102.77132011733879</v>
      </c>
      <c r="I18">
        <f>100*'Allemagne (2)'!L12/'Allemagne (2)'!L11</f>
        <v>102.49882468975417</v>
      </c>
      <c r="J18">
        <f>100*'Allemagne (2)'!M12/'Allemagne (2)'!M11</f>
        <v>102.49422215175279</v>
      </c>
      <c r="K18">
        <f>100*'Allemagne (2)'!N12/'Allemagne (2)'!N11</f>
        <v>103.62058847360487</v>
      </c>
      <c r="L18">
        <f>100*'Allemagne (2)'!O12/'Allemagne (2)'!O11</f>
        <v>105.91882277706343</v>
      </c>
      <c r="M18">
        <f>100*'Allemagne (2)'!P12/'Allemagne (2)'!P11</f>
        <v>108.15808757798651</v>
      </c>
      <c r="N18">
        <f>100*'Allemagne (2)'!Q12/'Allemagne (2)'!Q11</f>
        <v>110.22670415185918</v>
      </c>
      <c r="O18">
        <f>100*'Allemagne (2)'!R12/'Allemagne (2)'!R11</f>
        <v>112.80986454575364</v>
      </c>
      <c r="P18">
        <f>100*'Allemagne (2)'!S12/'Allemagne (2)'!S11</f>
        <v>109.7262830255</v>
      </c>
      <c r="Q18">
        <f>100*'Allemagne (2)'!T12/'Allemagne (2)'!T11</f>
        <v>112.28956124055803</v>
      </c>
      <c r="R18">
        <f>100*'Allemagne (2)'!U12/'Allemagne (2)'!U11</f>
        <v>116.72481474235566</v>
      </c>
      <c r="S18">
        <f>100*'Allemagne (2)'!V12/'Allemagne (2)'!V11</f>
        <v>118.55090008820667</v>
      </c>
      <c r="T18">
        <f>100*'Allemagne (2)'!W12/'Allemagne (2)'!W11</f>
        <v>118.51918015689738</v>
      </c>
      <c r="U18">
        <f>100*'Allemagne (2)'!X12/'Allemagne (2)'!X11</f>
        <v>118.37534045317825</v>
      </c>
      <c r="V18">
        <f>100*'Allemagne (2)'!Y12/'Allemagne (2)'!Y11</f>
        <v>117.80221213410996</v>
      </c>
      <c r="W18">
        <f>100*'Allemagne (2)'!Z12/'Allemagne (2)'!Z11</f>
        <v>117.04501149873798</v>
      </c>
      <c r="X18">
        <f>100*'Allemagne (2)'!AA12/'Allemagne (2)'!AA11</f>
        <v>119.68648035148652</v>
      </c>
      <c r="Y18">
        <f>100*'Allemagne (2)'!AB12/'Allemagne (2)'!AB11</f>
        <v>122.04979290808457</v>
      </c>
      <c r="Z18">
        <f>100*'Allemagne (2)'!AC12/'Allemagne (2)'!AC11</f>
        <v>123.18255157237095</v>
      </c>
      <c r="AA18">
        <f>100*'Allemagne (2)'!AD12/'Allemagne (2)'!AD11</f>
        <v>122.74957265699727</v>
      </c>
      <c r="AB18">
        <f>100*'Allemagne (2)'!AE12/'Allemagne (2)'!AE11</f>
        <v>128.8827413932101</v>
      </c>
      <c r="AC18">
        <f>100*'Allemagne (2)'!AF12/'Allemagne (2)'!AF11</f>
        <v>145.15898316715288</v>
      </c>
      <c r="AD18">
        <f>100*'Allemagne (2)'!AG12/'Allemagne (2)'!AG11</f>
        <v>148.92503936221996</v>
      </c>
    </row>
    <row r="19" spans="1:30">
      <c r="A19" t="s">
        <v>66</v>
      </c>
      <c r="B19">
        <f>'PaysBas (2)'!E12/'PaysBas (2)'!E11*100</f>
        <v>100</v>
      </c>
      <c r="C19">
        <f>'PaysBas (2)'!F12/'PaysBas (2)'!F11*100</f>
        <v>100.78511626671897</v>
      </c>
      <c r="D19">
        <f>'PaysBas (2)'!G12/'PaysBas (2)'!G11*100</f>
        <v>103.09465928614685</v>
      </c>
      <c r="E19">
        <f>'PaysBas (2)'!H12/'PaysBas (2)'!H11*100</f>
        <v>101.58133644270104</v>
      </c>
      <c r="F19">
        <f>'PaysBas (2)'!I12/'PaysBas (2)'!I11*100</f>
        <v>101.91721768916777</v>
      </c>
      <c r="G19">
        <f>'PaysBas (2)'!J12/'PaysBas (2)'!J11*100</f>
        <v>109.96351299738609</v>
      </c>
      <c r="H19">
        <f>'PaysBas (2)'!K12/'PaysBas (2)'!K11*100</f>
        <v>111.30331010382328</v>
      </c>
      <c r="I19">
        <f>'PaysBas (2)'!L12/'PaysBas (2)'!L11*100</f>
        <v>110.64653874971783</v>
      </c>
      <c r="J19">
        <f>'PaysBas (2)'!M12/'PaysBas (2)'!M11*100</f>
        <v>111.19482647986825</v>
      </c>
      <c r="K19">
        <f>'PaysBas (2)'!N12/'PaysBas (2)'!N11*100</f>
        <v>114.28420706893232</v>
      </c>
      <c r="L19">
        <f>'PaysBas (2)'!O12/'PaysBas (2)'!O11*100</f>
        <v>119.41456685905108</v>
      </c>
      <c r="M19">
        <f>'PaysBas (2)'!P12/'PaysBas (2)'!P11*100</f>
        <v>123.74144559597069</v>
      </c>
      <c r="N19">
        <f>'PaysBas (2)'!Q12/'PaysBas (2)'!Q11*100</f>
        <v>127.93655010262388</v>
      </c>
      <c r="O19">
        <f>'PaysBas (2)'!R12/'PaysBas (2)'!R11*100</f>
        <v>134.45761284445183</v>
      </c>
      <c r="P19">
        <f>'PaysBas (2)'!S12/'PaysBas (2)'!S11*100</f>
        <v>124.09760709335858</v>
      </c>
      <c r="Q19">
        <f>'PaysBas (2)'!T12/'PaysBas (2)'!T11*100</f>
        <v>131.24284181817075</v>
      </c>
      <c r="R19">
        <f>'PaysBas (2)'!U12/'PaysBas (2)'!U11*100</f>
        <v>140.47718414565841</v>
      </c>
      <c r="S19">
        <f>'PaysBas (2)'!V12/'PaysBas (2)'!V11*100</f>
        <v>143.8813710777726</v>
      </c>
      <c r="T19">
        <f>'PaysBas (2)'!W12/'PaysBas (2)'!W11*100</f>
        <v>141.83979763509117</v>
      </c>
      <c r="U19">
        <f>'PaysBas (2)'!X12/'PaysBas (2)'!X11*100</f>
        <v>139.23820299007281</v>
      </c>
      <c r="V19">
        <f>'PaysBas (2)'!Y12/'PaysBas (2)'!Y11*100</f>
        <v>135.87363615477634</v>
      </c>
      <c r="W19">
        <f>'PaysBas (2)'!Z12/'PaysBas (2)'!Z11*100</f>
        <v>132.53278981820429</v>
      </c>
      <c r="X19">
        <f>'PaysBas (2)'!AA12/'PaysBas (2)'!AA11*100</f>
        <v>137.95485141532021</v>
      </c>
      <c r="Y19">
        <f>'PaysBas (2)'!AB12/'PaysBas (2)'!AB11*100</f>
        <v>141.30947967766778</v>
      </c>
      <c r="Z19">
        <f>'PaysBas (2)'!AC12/'PaysBas (2)'!AC11*100</f>
        <v>141.80778884529244</v>
      </c>
      <c r="AA19">
        <f>'PaysBas (2)'!AD12/'PaysBas (2)'!AD11*100</f>
        <v>137.42436572882343</v>
      </c>
      <c r="AB19">
        <f>'PaysBas (2)'!AE12/'PaysBas (2)'!AE11*100</f>
        <v>153.28917985162255</v>
      </c>
      <c r="AC19">
        <f>'PaysBas (2)'!AF12/'PaysBas (2)'!AF11*100</f>
        <v>183.20649026887963</v>
      </c>
      <c r="AD19">
        <f>'PaysBas (2)'!AG12/'PaysBas (2)'!AG11*100</f>
        <v>183.08615679527327</v>
      </c>
    </row>
    <row r="20" spans="1:30">
      <c r="A20" t="s">
        <v>67</v>
      </c>
      <c r="B20">
        <f>100*'Finlande (2)'!E12/'Finlande (2)'!E11</f>
        <v>100</v>
      </c>
      <c r="C20">
        <f>100*'Finlande (2)'!F12/'Finlande (2)'!F11</f>
        <v>99.356185899241453</v>
      </c>
      <c r="D20">
        <f>100*'Finlande (2)'!G12/'Finlande (2)'!G11</f>
        <v>100.80878384507685</v>
      </c>
      <c r="E20">
        <f>100*'Finlande (2)'!H12/'Finlande (2)'!H11</f>
        <v>99.883053821356484</v>
      </c>
      <c r="F20">
        <f>100*'Finlande (2)'!I12/'Finlande (2)'!I11</f>
        <v>97.035495813578251</v>
      </c>
      <c r="G20">
        <f>100*'Finlande (2)'!J12/'Finlande (2)'!J11</f>
        <v>102.372203663452</v>
      </c>
      <c r="H20">
        <f>100*'Finlande (2)'!K12/'Finlande (2)'!K11</f>
        <v>101.12733984417305</v>
      </c>
      <c r="I20">
        <f>100*'Finlande (2)'!L12/'Finlande (2)'!L11</f>
        <v>98.359607428038615</v>
      </c>
      <c r="J20">
        <f>100*'Finlande (2)'!M12/'Finlande (2)'!M11</f>
        <v>96.910146299574848</v>
      </c>
      <c r="K20">
        <f>100*'Finlande (2)'!N12/'Finlande (2)'!N11</f>
        <v>97.849668200920675</v>
      </c>
      <c r="L20">
        <f>100*'Finlande (2)'!O12/'Finlande (2)'!O11</f>
        <v>100.14170821210338</v>
      </c>
      <c r="M20">
        <f>100*'Finlande (2)'!P12/'Finlande (2)'!P11</f>
        <v>103.21166931385319</v>
      </c>
      <c r="N20">
        <f>100*'Finlande (2)'!Q12/'Finlande (2)'!Q11</f>
        <v>105.37234212677699</v>
      </c>
      <c r="O20">
        <f>100*'Finlande (2)'!R12/'Finlande (2)'!R11</f>
        <v>107.94778628476008</v>
      </c>
      <c r="P20">
        <f>100*'Finlande (2)'!S12/'Finlande (2)'!S11</f>
        <v>101.39209801173452</v>
      </c>
      <c r="Q20">
        <f>100*'Finlande (2)'!T12/'Finlande (2)'!T11</f>
        <v>105.50167999734991</v>
      </c>
      <c r="R20">
        <f>100*'Finlande (2)'!U12/'Finlande (2)'!U11</f>
        <v>110.86579522967349</v>
      </c>
      <c r="S20">
        <f>100*'Finlande (2)'!V12/'Finlande (2)'!V11</f>
        <v>112.79433731039451</v>
      </c>
      <c r="T20">
        <f>100*'Finlande (2)'!W12/'Finlande (2)'!W11</f>
        <v>112.35199180619554</v>
      </c>
      <c r="U20">
        <f>100*'Finlande (2)'!X12/'Finlande (2)'!X11</f>
        <v>111.78944694747651</v>
      </c>
      <c r="V20">
        <f>100*'Finlande (2)'!Y12/'Finlande (2)'!Y11</f>
        <v>110.06270986338757</v>
      </c>
      <c r="W20">
        <f>100*'Finlande (2)'!Z12/'Finlande (2)'!Z11</f>
        <v>106.93959970092355</v>
      </c>
      <c r="X20">
        <f>100*'Finlande (2)'!AA12/'Finlande (2)'!AA11</f>
        <v>110.44514030970497</v>
      </c>
      <c r="Y20">
        <f>100*'Finlande (2)'!AB12/'Finlande (2)'!AB11</f>
        <v>115.17268885115099</v>
      </c>
      <c r="Z20">
        <f>100*'Finlande (2)'!AC12/'Finlande (2)'!AC11</f>
        <v>114.80656059698075</v>
      </c>
      <c r="AA20">
        <f>100*'Finlande (2)'!AD12/'Finlande (2)'!AD11</f>
        <v>111.33782311380548</v>
      </c>
      <c r="AB20">
        <f>100*'Finlande (2)'!AE12/'Finlande (2)'!AE11</f>
        <v>122.97224421454058</v>
      </c>
      <c r="AC20">
        <f>100*'Finlande (2)'!AF12/'Finlande (2)'!AF11</f>
        <v>147.77259908610569</v>
      </c>
      <c r="AD20">
        <f>100*'Finlande (2)'!AG12/'Finlande (2)'!AG11</f>
        <v>144.21187142300033</v>
      </c>
    </row>
    <row r="21" spans="1:30">
      <c r="A21" t="s">
        <v>68</v>
      </c>
      <c r="B21">
        <f>100*'Suede (2)'!E12/'Suede (2)'!E11</f>
        <v>100</v>
      </c>
      <c r="C21">
        <f>100*'Suede (2)'!F12/'Suede (2)'!F11</f>
        <v>96.887934003975403</v>
      </c>
      <c r="D21">
        <f>100*'Suede (2)'!G12/'Suede (2)'!G11</f>
        <v>97.420184939715824</v>
      </c>
      <c r="E21">
        <f>100*'Suede (2)'!H12/'Suede (2)'!H11</f>
        <v>96.336353885899001</v>
      </c>
      <c r="F21">
        <f>100*'Suede (2)'!I12/'Suede (2)'!I11</f>
        <v>95.638468661903048</v>
      </c>
      <c r="G21">
        <f>100*'Suede (2)'!J12/'Suede (2)'!J11</f>
        <v>98.300102404461683</v>
      </c>
      <c r="H21">
        <f>100*'Suede (2)'!K12/'Suede (2)'!K11</f>
        <v>100.03108654617941</v>
      </c>
      <c r="I21">
        <f>100*'Suede (2)'!L12/'Suede (2)'!L11</f>
        <v>98.963291278786755</v>
      </c>
      <c r="J21">
        <f>100*'Suede (2)'!M12/'Suede (2)'!M11</f>
        <v>98.339600052755515</v>
      </c>
      <c r="K21">
        <f>100*'Suede (2)'!N12/'Suede (2)'!N11</f>
        <v>99.116434978202349</v>
      </c>
      <c r="L21">
        <f>100*'Suede (2)'!O12/'Suede (2)'!O11</f>
        <v>102.2023388179979</v>
      </c>
      <c r="M21">
        <f>100*'Suede (2)'!P12/'Suede (2)'!P11</f>
        <v>105.64447541651364</v>
      </c>
      <c r="N21">
        <f>100*'Suede (2)'!Q12/'Suede (2)'!Q11</f>
        <v>109.35694998247705</v>
      </c>
      <c r="O21">
        <f>100*'Suede (2)'!R12/'Suede (2)'!R11</f>
        <v>113.0592917112713</v>
      </c>
      <c r="P21">
        <f>100*'Suede (2)'!S12/'Suede (2)'!S11</f>
        <v>113.64700837135928</v>
      </c>
      <c r="Q21">
        <f>100*'Suede (2)'!T12/'Suede (2)'!T11</f>
        <v>114.81041190043776</v>
      </c>
      <c r="R21">
        <f>100*'Suede (2)'!U12/'Suede (2)'!U11</f>
        <v>116.18467702025019</v>
      </c>
      <c r="S21">
        <f>100*'Suede (2)'!V12/'Suede (2)'!V11</f>
        <v>116.99467947291264</v>
      </c>
      <c r="T21">
        <f>100*'Suede (2)'!W12/'Suede (2)'!W11</f>
        <v>115.23767628218734</v>
      </c>
      <c r="U21">
        <f>100*'Suede (2)'!X12/'Suede (2)'!X11</f>
        <v>117.09346874155653</v>
      </c>
      <c r="V21">
        <f>100*'Suede (2)'!Y12/'Suede (2)'!Y11</f>
        <v>118.00710106531011</v>
      </c>
      <c r="W21">
        <f>100*'Suede (2)'!Z12/'Suede (2)'!Z11</f>
        <v>116.24263593661951</v>
      </c>
      <c r="X21">
        <f>100*'Suede (2)'!AA12/'Suede (2)'!AA11</f>
        <v>120.8684274521212</v>
      </c>
      <c r="Y21">
        <f>100*'Suede (2)'!AB12/'Suede (2)'!AB11</f>
        <v>127.40208982434004</v>
      </c>
      <c r="Z21">
        <f>100*'Suede (2)'!AC12/'Suede (2)'!AC11</f>
        <v>130.92820062461288</v>
      </c>
      <c r="AA21">
        <f>100*'Suede (2)'!AD12/'Suede (2)'!AD11</f>
        <v>128.18667492911194</v>
      </c>
      <c r="AB21">
        <f>100*'Suede (2)'!AE12/'Suede (2)'!AE11</f>
        <v>136.98184646232664</v>
      </c>
      <c r="AC21">
        <f>100*'Suede (2)'!AF12/'Suede (2)'!AF11</f>
        <v>160.75895438007191</v>
      </c>
    </row>
    <row r="23" spans="1:30">
      <c r="A23" t="s">
        <v>71</v>
      </c>
    </row>
    <row r="24" spans="1:30">
      <c r="A24" s="329"/>
      <c r="B24" s="332" t="s">
        <v>6</v>
      </c>
      <c r="C24" s="332" t="s">
        <v>7</v>
      </c>
      <c r="D24" s="332" t="s">
        <v>8</v>
      </c>
      <c r="E24" s="332" t="s">
        <v>9</v>
      </c>
      <c r="F24" s="332" t="s">
        <v>10</v>
      </c>
      <c r="G24" s="332" t="s">
        <v>11</v>
      </c>
      <c r="H24" s="332" t="s">
        <v>12</v>
      </c>
      <c r="I24" s="332" t="s">
        <v>13</v>
      </c>
      <c r="J24" s="332" t="s">
        <v>14</v>
      </c>
      <c r="K24" s="332" t="s">
        <v>15</v>
      </c>
      <c r="L24" s="332" t="s">
        <v>16</v>
      </c>
      <c r="M24" s="332" t="s">
        <v>17</v>
      </c>
      <c r="N24" s="332" t="s">
        <v>18</v>
      </c>
      <c r="O24" s="332" t="s">
        <v>19</v>
      </c>
      <c r="P24" s="332" t="s">
        <v>20</v>
      </c>
      <c r="Q24" s="332" t="s">
        <v>21</v>
      </c>
      <c r="R24" s="332" t="s">
        <v>22</v>
      </c>
      <c r="S24" s="332" t="s">
        <v>23</v>
      </c>
      <c r="T24" s="332" t="s">
        <v>24</v>
      </c>
      <c r="U24" s="332" t="s">
        <v>25</v>
      </c>
      <c r="V24" s="332" t="s">
        <v>26</v>
      </c>
      <c r="W24" s="332" t="s">
        <v>27</v>
      </c>
      <c r="X24" s="332" t="s">
        <v>28</v>
      </c>
      <c r="Y24" s="332" t="s">
        <v>29</v>
      </c>
      <c r="Z24" s="332" t="s">
        <v>30</v>
      </c>
      <c r="AA24" s="332" t="s">
        <v>31</v>
      </c>
      <c r="AB24" s="332" t="s">
        <v>32</v>
      </c>
      <c r="AC24" s="332" t="s">
        <v>33</v>
      </c>
      <c r="AD24" s="332" t="s">
        <v>34</v>
      </c>
    </row>
    <row r="25" spans="1:30">
      <c r="A25" t="s">
        <v>61</v>
      </c>
      <c r="B25">
        <f>'France (2)'!E14/'France (2)'!E13*100</f>
        <v>100</v>
      </c>
      <c r="C25">
        <f>'France (2)'!F14/'France (2)'!F13*100</f>
        <v>102.17609554072091</v>
      </c>
      <c r="D25">
        <f>'France (2)'!G14/'France (2)'!G13*100</f>
        <v>104.00259980117372</v>
      </c>
      <c r="E25">
        <f>'France (2)'!H14/'France (2)'!H13*100</f>
        <v>105.62380036430351</v>
      </c>
      <c r="F25">
        <f>'France (2)'!I14/'France (2)'!I13*100</f>
        <v>107.77488406218588</v>
      </c>
      <c r="G25">
        <f>'France (2)'!J14/'France (2)'!J13*100</f>
        <v>112.15916387180064</v>
      </c>
      <c r="H25">
        <f>'France (2)'!K14/'France (2)'!K13*100</f>
        <v>117.26131820449783</v>
      </c>
      <c r="I25">
        <f>'France (2)'!L14/'France (2)'!L13*100</f>
        <v>118.93115989442407</v>
      </c>
      <c r="J25">
        <f>'France (2)'!M14/'France (2)'!M13*100</f>
        <v>120.95613496894563</v>
      </c>
      <c r="K25">
        <f>'France (2)'!N14/'France (2)'!N13*100</f>
        <v>123.35740232799934</v>
      </c>
      <c r="L25">
        <f>'France (2)'!O14/'France (2)'!O13*100</f>
        <v>125.6452897427291</v>
      </c>
      <c r="M25">
        <f>'France (2)'!P14/'France (2)'!P13*100</f>
        <v>128.59263105571156</v>
      </c>
      <c r="N25">
        <f>'France (2)'!Q14/'France (2)'!Q13*100</f>
        <v>131.62180309071246</v>
      </c>
      <c r="O25">
        <f>'France (2)'!R14/'France (2)'!R13*100</f>
        <v>134.57100998197313</v>
      </c>
      <c r="P25">
        <f>'France (2)'!S14/'France (2)'!S13*100</f>
        <v>135.01962471524465</v>
      </c>
      <c r="Q25">
        <f>'France (2)'!T14/'France (2)'!T13*100</f>
        <v>135.21635096494603</v>
      </c>
      <c r="R25">
        <f>'France (2)'!U14/'France (2)'!U13*100</f>
        <v>137.03393685867152</v>
      </c>
      <c r="S25">
        <f>'France (2)'!V14/'France (2)'!V13*100</f>
        <v>137.52606873206008</v>
      </c>
      <c r="T25">
        <f>'France (2)'!W14/'France (2)'!W13*100</f>
        <v>137.40722409593241</v>
      </c>
      <c r="U25">
        <f>'France (2)'!X14/'France (2)'!X13*100</f>
        <v>137.36618273693529</v>
      </c>
      <c r="V25">
        <f>'France (2)'!Y14/'France (2)'!Y13*100</f>
        <v>138.19717550914513</v>
      </c>
      <c r="W25">
        <f>'France (2)'!Z14/'France (2)'!Z13*100</f>
        <v>138.89419181877489</v>
      </c>
      <c r="X25">
        <f>'France (2)'!AA14/'France (2)'!AA13*100</f>
        <v>139.09545789686661</v>
      </c>
      <c r="Y25">
        <f>'France (2)'!AB14/'France (2)'!AB13*100</f>
        <v>139.97964587919509</v>
      </c>
      <c r="Z25">
        <f>'France (2)'!AC14/'France (2)'!AC13*100</f>
        <v>142.07769700239282</v>
      </c>
      <c r="AA25">
        <f>'France (2)'!AD14/'France (2)'!AD13*100</f>
        <v>142.63699533977422</v>
      </c>
      <c r="AB25">
        <f>'France (2)'!AE14/'France (2)'!AE13*100</f>
        <v>144.07251671792659</v>
      </c>
      <c r="AC25">
        <f>'France (2)'!AF14/'France (2)'!AF13*100</f>
        <v>148.61200895278517</v>
      </c>
      <c r="AD25">
        <f>'France (2)'!AG14/'France (2)'!AG13*100</f>
        <v>152.70090582428719</v>
      </c>
    </row>
    <row r="26" spans="1:30">
      <c r="A26" t="s">
        <v>64</v>
      </c>
      <c r="B26">
        <f>'Autriche (2)'!E14/'Autriche (2)'!E13*100</f>
        <v>100</v>
      </c>
      <c r="C26">
        <f>'Autriche (2)'!F14/'Autriche (2)'!F13*100</f>
        <v>101.55849884464621</v>
      </c>
      <c r="D26">
        <f>'Autriche (2)'!G14/'Autriche (2)'!G13*100</f>
        <v>104.30891793554258</v>
      </c>
      <c r="E26">
        <f>'Autriche (2)'!H14/'Autriche (2)'!H13*100</f>
        <v>105.71652017230441</v>
      </c>
      <c r="F26">
        <f>'Autriche (2)'!I14/'Autriche (2)'!I13*100</f>
        <v>107.00562477672268</v>
      </c>
      <c r="G26">
        <f>'Autriche (2)'!J14/'Autriche (2)'!J13*100</f>
        <v>109.75809217678811</v>
      </c>
      <c r="H26">
        <f>'Autriche (2)'!K14/'Autriche (2)'!K13*100</f>
        <v>113.53593797551858</v>
      </c>
      <c r="I26">
        <f>'Autriche (2)'!L14/'Autriche (2)'!L13*100</f>
        <v>116.7735700400418</v>
      </c>
      <c r="J26">
        <f>'Autriche (2)'!M14/'Autriche (2)'!M13*100</f>
        <v>118.44108296996663</v>
      </c>
      <c r="K26">
        <f>'Autriche (2)'!N14/'Autriche (2)'!N13*100</f>
        <v>119.79444369897352</v>
      </c>
      <c r="L26">
        <f>'Autriche (2)'!O14/'Autriche (2)'!O13*100</f>
        <v>121.31193387265742</v>
      </c>
      <c r="M26">
        <f>'Autriche (2)'!P14/'Autriche (2)'!P13*100</f>
        <v>122.7383087856041</v>
      </c>
      <c r="N26">
        <f>'Autriche (2)'!Q14/'Autriche (2)'!Q13*100</f>
        <v>125.85819110009808</v>
      </c>
      <c r="O26">
        <f>'Autriche (2)'!R14/'Autriche (2)'!R13*100</f>
        <v>130.50061471193445</v>
      </c>
      <c r="P26">
        <f>'Autriche (2)'!S14/'Autriche (2)'!S13*100</f>
        <v>132.17103895813472</v>
      </c>
      <c r="Q26">
        <f>'Autriche (2)'!T14/'Autriche (2)'!T13*100</f>
        <v>133.30013091442981</v>
      </c>
      <c r="R26">
        <f>'Autriche (2)'!U14/'Autriche (2)'!U13*100</f>
        <v>135.91544635287545</v>
      </c>
      <c r="S26">
        <f>'Autriche (2)'!V14/'Autriche (2)'!V13*100</f>
        <v>138.38517270140829</v>
      </c>
      <c r="T26">
        <f>'Autriche (2)'!W14/'Autriche (2)'!W13*100</f>
        <v>141.16878316133366</v>
      </c>
      <c r="U26">
        <f>'Autriche (2)'!X14/'Autriche (2)'!X13*100</f>
        <v>144.00689774491866</v>
      </c>
      <c r="V26">
        <f>'Autriche (2)'!Y14/'Autriche (2)'!Y13*100</f>
        <v>146.07993046661116</v>
      </c>
      <c r="W26">
        <f>'Autriche (2)'!Z14/'Autriche (2)'!Z13*100</f>
        <v>148.61678915593959</v>
      </c>
      <c r="X26">
        <f>'Autriche (2)'!AA14/'Autriche (2)'!AA13*100</f>
        <v>151.16553469505422</v>
      </c>
      <c r="Y26">
        <f>'Autriche (2)'!AB14/'Autriche (2)'!AB13*100</f>
        <v>153.40396603690451</v>
      </c>
      <c r="Z26">
        <f>'Autriche (2)'!AC14/'Autriche (2)'!AC13*100</f>
        <v>155.9138076759113</v>
      </c>
      <c r="AA26">
        <f>'Autriche (2)'!AD14/'Autriche (2)'!AD13*100</f>
        <v>157.9531158751974</v>
      </c>
      <c r="AB26">
        <f>'Autriche (2)'!AE14/'Autriche (2)'!AE13*100</f>
        <v>160.54724690800498</v>
      </c>
      <c r="AC26">
        <f>'Autriche (2)'!AF14/'Autriche (2)'!AF13*100</f>
        <v>166.11476538451225</v>
      </c>
      <c r="AD26">
        <f>'Autriche (2)'!AG14/'Autriche (2)'!AG13*100</f>
        <v>176.83126465849696</v>
      </c>
    </row>
    <row r="27" spans="1:30">
      <c r="A27" t="s">
        <v>62</v>
      </c>
      <c r="B27">
        <f>100*'Belgique (2)'!E14/'Belgique (2)'!E13</f>
        <v>100</v>
      </c>
      <c r="C27">
        <f>100*'Belgique (2)'!F14/'Belgique (2)'!F13</f>
        <v>102.0909566731563</v>
      </c>
      <c r="D27">
        <f>100*'Belgique (2)'!G14/'Belgique (2)'!G13</f>
        <v>102.95420318855209</v>
      </c>
      <c r="E27">
        <f>100*'Belgique (2)'!H14/'Belgique (2)'!H13</f>
        <v>105.36263338475871</v>
      </c>
      <c r="F27">
        <f>100*'Belgique (2)'!I14/'Belgique (2)'!I13</f>
        <v>108.02648501188096</v>
      </c>
      <c r="G27">
        <f>100*'Belgique (2)'!J14/'Belgique (2)'!J13</f>
        <v>109.10375995920106</v>
      </c>
      <c r="H27">
        <f>100*'Belgique (2)'!K14/'Belgique (2)'!K13</f>
        <v>111.05398691994291</v>
      </c>
      <c r="I27">
        <f>100*'Belgique (2)'!L14/'Belgique (2)'!L13</f>
        <v>112.98169975227601</v>
      </c>
      <c r="J27">
        <f>100*'Belgique (2)'!M14/'Belgique (2)'!M13</f>
        <v>114.62679305182409</v>
      </c>
      <c r="K27">
        <f>100*'Belgique (2)'!N14/'Belgique (2)'!N13</f>
        <v>116.63969704371873</v>
      </c>
      <c r="L27">
        <f>100*'Belgique (2)'!O14/'Belgique (2)'!O13</f>
        <v>117.24687140223143</v>
      </c>
      <c r="M27">
        <f>100*'Belgique (2)'!P14/'Belgique (2)'!P13</f>
        <v>118.47649359893704</v>
      </c>
      <c r="N27">
        <f>100*'Belgique (2)'!Q14/'Belgique (2)'!Q13</f>
        <v>120.19692709895058</v>
      </c>
      <c r="O27">
        <f>100*'Belgique (2)'!R14/'Belgique (2)'!R13</f>
        <v>123.90424261137824</v>
      </c>
      <c r="P27">
        <f>100*'Belgique (2)'!S14/'Belgique (2)'!S13</f>
        <v>125.30040682976262</v>
      </c>
      <c r="Q27">
        <f>100*'Belgique (2)'!T14/'Belgique (2)'!T13</f>
        <v>126.15484687167186</v>
      </c>
      <c r="R27">
        <f>100*'Belgique (2)'!U14/'Belgique (2)'!U13</f>
        <v>128.21604499589313</v>
      </c>
      <c r="S27">
        <f>100*'Belgique (2)'!V14/'Belgique (2)'!V13</f>
        <v>137.02941056934088</v>
      </c>
      <c r="T27">
        <f>100*'Belgique (2)'!W14/'Belgique (2)'!W13</f>
        <v>139.03466049543195</v>
      </c>
      <c r="U27">
        <f>100*'Belgique (2)'!X14/'Belgique (2)'!X13</f>
        <v>140.50550008653354</v>
      </c>
      <c r="V27">
        <f>100*'Belgique (2)'!Y14/'Belgique (2)'!Y13</f>
        <v>139.20489117710329</v>
      </c>
      <c r="W27">
        <f>100*'Belgique (2)'!Z14/'Belgique (2)'!Z13</f>
        <v>140.06494139165849</v>
      </c>
      <c r="X27">
        <f>100*'Belgique (2)'!AA14/'Belgique (2)'!AA13</f>
        <v>140.47357657711362</v>
      </c>
      <c r="Y27">
        <f>100*'Belgique (2)'!AB14/'Belgique (2)'!AB13</f>
        <v>141.83583820369253</v>
      </c>
      <c r="Z27">
        <f>100*'Belgique (2)'!AC14/'Belgique (2)'!AC13</f>
        <v>143.14804776104029</v>
      </c>
      <c r="AA27">
        <f>100*'Belgique (2)'!AD14/'Belgique (2)'!AD13</f>
        <v>140.75642347762397</v>
      </c>
      <c r="AB27">
        <f>100*'Belgique (2)'!AE14/'Belgique (2)'!AE13</f>
        <v>142.17357718358926</v>
      </c>
      <c r="AC27">
        <f>100*'Belgique (2)'!AF14/'Belgique (2)'!AF13</f>
        <v>149.19816741641063</v>
      </c>
      <c r="AD27">
        <f>100*'Belgique (2)'!AG14/'Belgique (2)'!AG13</f>
        <v>158.2818891919452</v>
      </c>
    </row>
    <row r="28" spans="1:30">
      <c r="A28" t="s">
        <v>63</v>
      </c>
      <c r="B28">
        <f>100*'Allemagne (2)'!E14/'Allemagne (2)'!E13</f>
        <v>100</v>
      </c>
      <c r="C28">
        <f>100*'Danemark (2)'!F14/'Danemark (2)'!F13</f>
        <v>102.59207098395083</v>
      </c>
      <c r="D28">
        <f>100*'Danemark (2)'!G14/'Danemark (2)'!G13</f>
        <v>105.41556408439635</v>
      </c>
      <c r="E28">
        <f>100*'Danemark (2)'!H14/'Danemark (2)'!H13</f>
        <v>108.47815995417673</v>
      </c>
      <c r="F28">
        <f>100*'Danemark (2)'!I14/'Danemark (2)'!I13</f>
        <v>111.11204378720291</v>
      </c>
      <c r="G28">
        <f>100*'Danemark (2)'!J14/'Danemark (2)'!J13</f>
        <v>113.45462891803683</v>
      </c>
      <c r="H28">
        <f>100*'Danemark (2)'!K14/'Danemark (2)'!K13</f>
        <v>116.62443575083788</v>
      </c>
      <c r="I28">
        <f>100*'Danemark (2)'!L14/'Danemark (2)'!L13</f>
        <v>118.68736138876071</v>
      </c>
      <c r="J28">
        <f>100*'Danemark (2)'!M14/'Danemark (2)'!M13</f>
        <v>120.71542575418945</v>
      </c>
      <c r="K28">
        <f>100*'Danemark (2)'!N14/'Danemark (2)'!N13</f>
        <v>123.64606394270636</v>
      </c>
      <c r="L28">
        <f>100*'Danemark (2)'!O14/'Danemark (2)'!O13</f>
        <v>125.62707968550002</v>
      </c>
      <c r="M28">
        <f>100*'Danemark (2)'!P14/'Danemark (2)'!P13</f>
        <v>128.17664497415464</v>
      </c>
      <c r="N28">
        <f>100*'Danemark (2)'!Q14/'Danemark (2)'!Q13</f>
        <v>134.26908496569723</v>
      </c>
      <c r="O28">
        <f>100*'Danemark (2)'!R14/'Danemark (2)'!R13</f>
        <v>141.67185981277939</v>
      </c>
      <c r="P28">
        <f>100*'Danemark (2)'!S14/'Danemark (2)'!S13</f>
        <v>145.96252067701144</v>
      </c>
      <c r="Q28">
        <f>100*'Danemark (2)'!T14/'Danemark (2)'!T13</f>
        <v>147.45161350667328</v>
      </c>
      <c r="R28">
        <f>100*'Danemark (2)'!U14/'Danemark (2)'!U13</f>
        <v>148.31219327072401</v>
      </c>
      <c r="S28">
        <f>100*'Danemark (2)'!V14/'Danemark (2)'!V13</f>
        <v>150.18617371703516</v>
      </c>
      <c r="T28">
        <f>100*'Danemark (2)'!W14/'Danemark (2)'!W13</f>
        <v>149.70514112488161</v>
      </c>
      <c r="U28">
        <f>100*'Danemark (2)'!X14/'Danemark (2)'!X13</f>
        <v>151.10077363437472</v>
      </c>
      <c r="V28">
        <f>100*'Danemark (2)'!Y14/'Danemark (2)'!Y13</f>
        <v>151.66651961188279</v>
      </c>
      <c r="W28">
        <f>100*'Danemark (2)'!Z14/'Danemark (2)'!Z13</f>
        <v>152.44711937796282</v>
      </c>
      <c r="X28">
        <f>100*'Danemark (2)'!AA14/'Danemark (2)'!AA13</f>
        <v>153.86986757416207</v>
      </c>
      <c r="Y28">
        <f>100*'Danemark (2)'!AB14/'Danemark (2)'!AB13</f>
        <v>157.02730828343576</v>
      </c>
      <c r="Z28">
        <f>100*'Danemark (2)'!AC14/'Danemark (2)'!AC13</f>
        <v>159.18946464818706</v>
      </c>
      <c r="AA28">
        <f>100*'Danemark (2)'!AD14/'Danemark (2)'!AD13</f>
        <v>161.48452159880551</v>
      </c>
      <c r="AB28">
        <f>100*'Danemark (2)'!AE14/'Danemark (2)'!AE13</f>
        <v>164.93008382850607</v>
      </c>
      <c r="AC28">
        <f>100*'Danemark (2)'!AF14/'Danemark (2)'!AF13</f>
        <v>170.63836752002999</v>
      </c>
      <c r="AD28">
        <f>100*'Danemark (2)'!AG14/'Danemark (2)'!AG13</f>
        <v>176.72745703590672</v>
      </c>
    </row>
    <row r="29" spans="1:30">
      <c r="A29" t="s">
        <v>65</v>
      </c>
      <c r="B29">
        <f>100*'Allemagne (2)'!E14/'Allemagne (2)'!E13</f>
        <v>100</v>
      </c>
      <c r="C29">
        <f>100*'Allemagne (2)'!F14/'Allemagne (2)'!F13</f>
        <v>101.46507564375747</v>
      </c>
      <c r="D29">
        <f>100*'Allemagne (2)'!G14/'Allemagne (2)'!G13</f>
        <v>102.90470930816412</v>
      </c>
      <c r="E29">
        <f>100*'Allemagne (2)'!H14/'Allemagne (2)'!H13</f>
        <v>102.62224189520808</v>
      </c>
      <c r="F29">
        <f>100*'Allemagne (2)'!I14/'Allemagne (2)'!I13</f>
        <v>103.47962424032129</v>
      </c>
      <c r="G29">
        <f>100*'Allemagne (2)'!J14/'Allemagne (2)'!J13</f>
        <v>104.09305084473273</v>
      </c>
      <c r="H29">
        <f>100*'Allemagne (2)'!K14/'Allemagne (2)'!K13</f>
        <v>104.67073327295857</v>
      </c>
      <c r="I29">
        <f>100*'Allemagne (2)'!L14/'Allemagne (2)'!L13</f>
        <v>105.64202033524481</v>
      </c>
      <c r="J29">
        <f>100*'Allemagne (2)'!M14/'Allemagne (2)'!M13</f>
        <v>106.14146403525196</v>
      </c>
      <c r="K29">
        <f>100*'Allemagne (2)'!N14/'Allemagne (2)'!N13</f>
        <v>106.82750167740966</v>
      </c>
      <c r="L29">
        <f>100*'Allemagne (2)'!O14/'Allemagne (2)'!O13</f>
        <v>107.39777721777904</v>
      </c>
      <c r="M29">
        <f>100*'Allemagne (2)'!P14/'Allemagne (2)'!P13</f>
        <v>108.21777386869407</v>
      </c>
      <c r="N29">
        <f>100*'Allemagne (2)'!Q14/'Allemagne (2)'!Q13</f>
        <v>109.99167173757871</v>
      </c>
      <c r="O29">
        <f>100*'Allemagne (2)'!R14/'Allemagne (2)'!R13</f>
        <v>111.91924253461895</v>
      </c>
      <c r="P29">
        <f>100*'Allemagne (2)'!S14/'Allemagne (2)'!S13</f>
        <v>113.35761634931831</v>
      </c>
      <c r="Q29">
        <f>100*'Allemagne (2)'!T14/'Allemagne (2)'!T13</f>
        <v>114.65947882186163</v>
      </c>
      <c r="R29">
        <f>100*'Allemagne (2)'!U14/'Allemagne (2)'!U13</f>
        <v>116.28493708811114</v>
      </c>
      <c r="S29">
        <f>100*'Allemagne (2)'!V14/'Allemagne (2)'!V13</f>
        <v>118.05220207837866</v>
      </c>
      <c r="T29">
        <f>100*'Allemagne (2)'!W14/'Allemagne (2)'!W13</f>
        <v>121.86223981034745</v>
      </c>
      <c r="U29">
        <f>100*'Allemagne (2)'!X14/'Allemagne (2)'!X13</f>
        <v>124.32954992234197</v>
      </c>
      <c r="V29">
        <f>100*'Allemagne (2)'!Y14/'Allemagne (2)'!Y13</f>
        <v>125.54859642808294</v>
      </c>
      <c r="W29">
        <f>100*'Allemagne (2)'!Z14/'Allemagne (2)'!Z13</f>
        <v>126.98413708851626</v>
      </c>
      <c r="X29">
        <f>100*'Allemagne (2)'!AA14/'Allemagne (2)'!AA13</f>
        <v>128.48674073059516</v>
      </c>
      <c r="Y29">
        <f>100*'Allemagne (2)'!AB14/'Allemagne (2)'!AB13</f>
        <v>130.71096250666758</v>
      </c>
      <c r="Z29">
        <f>100*'Allemagne (2)'!AC14/'Allemagne (2)'!AC13</f>
        <v>132.68513648936235</v>
      </c>
      <c r="AA29">
        <f>100*'Allemagne (2)'!AD14/'Allemagne (2)'!AD13</f>
        <v>134.95352975585729</v>
      </c>
      <c r="AB29">
        <f>100*'Allemagne (2)'!AE14/'Allemagne (2)'!AE13</f>
        <v>137.87137317082852</v>
      </c>
      <c r="AC29">
        <f>100*'Allemagne (2)'!AF14/'Allemagne (2)'!AF13</f>
        <v>143.12798735407284</v>
      </c>
      <c r="AD29">
        <f>100*'Allemagne (2)'!AG14/'Allemagne (2)'!AG13</f>
        <v>148.69069220176362</v>
      </c>
    </row>
    <row r="30" spans="1:30">
      <c r="A30" t="s">
        <v>66</v>
      </c>
      <c r="B30">
        <f>'PaysBas (2)'!E14/'PaysBas (2)'!E13*100</f>
        <v>100</v>
      </c>
      <c r="C30">
        <f>'PaysBas (2)'!F14/'PaysBas (2)'!F13*100</f>
        <v>102.40233785114856</v>
      </c>
      <c r="D30">
        <f>'PaysBas (2)'!G14/'PaysBas (2)'!G13*100</f>
        <v>104.47426630475121</v>
      </c>
      <c r="E30">
        <f>'PaysBas (2)'!H14/'PaysBas (2)'!H13*100</f>
        <v>107.4608901998714</v>
      </c>
      <c r="F30">
        <f>'PaysBas (2)'!I14/'PaysBas (2)'!I13*100</f>
        <v>110.21317844736716</v>
      </c>
      <c r="G30">
        <f>'PaysBas (2)'!J14/'PaysBas (2)'!J13*100</f>
        <v>114.02125193559387</v>
      </c>
      <c r="H30">
        <f>'PaysBas (2)'!K14/'PaysBas (2)'!K13*100</f>
        <v>119.59875548848035</v>
      </c>
      <c r="I30">
        <f>'PaysBas (2)'!L14/'PaysBas (2)'!L13*100</f>
        <v>124.75605215510026</v>
      </c>
      <c r="J30">
        <f>'PaysBas (2)'!M14/'PaysBas (2)'!M13*100</f>
        <v>128.81149224783101</v>
      </c>
      <c r="K30">
        <f>'PaysBas (2)'!N14/'PaysBas (2)'!N13*100</f>
        <v>132.99317946974492</v>
      </c>
      <c r="L30">
        <f>'PaysBas (2)'!O14/'PaysBas (2)'!O13*100</f>
        <v>136.67926597172561</v>
      </c>
      <c r="M30">
        <f>'PaysBas (2)'!P14/'PaysBas (2)'!P13*100</f>
        <v>139.9148136318384</v>
      </c>
      <c r="N30">
        <f>'PaysBas (2)'!Q14/'PaysBas (2)'!Q13*100</f>
        <v>144.73570925019288</v>
      </c>
      <c r="O30">
        <f>'PaysBas (2)'!R14/'PaysBas (2)'!R13*100</f>
        <v>148.32676427198805</v>
      </c>
      <c r="P30">
        <f>'PaysBas (2)'!S14/'PaysBas (2)'!S13*100</f>
        <v>149.07240295035314</v>
      </c>
      <c r="Q30">
        <f>'PaysBas (2)'!T14/'PaysBas (2)'!T13*100</f>
        <v>148.91053327600503</v>
      </c>
      <c r="R30">
        <f>'PaysBas (2)'!U14/'PaysBas (2)'!U13*100</f>
        <v>149.76633148159576</v>
      </c>
      <c r="S30">
        <f>'PaysBas (2)'!V14/'PaysBas (2)'!V13*100</f>
        <v>148.85646781341327</v>
      </c>
      <c r="T30">
        <f>'PaysBas (2)'!W14/'PaysBas (2)'!W13*100</f>
        <v>149.05698903639032</v>
      </c>
      <c r="U30">
        <f>'PaysBas (2)'!X14/'PaysBas (2)'!X13*100</f>
        <v>148.90183013321473</v>
      </c>
      <c r="V30">
        <f>'PaysBas (2)'!Y14/'PaysBas (2)'!Y13*100</f>
        <v>149.95586467564513</v>
      </c>
      <c r="W30">
        <f>'PaysBas (2)'!Z14/'PaysBas (2)'!Z13*100</f>
        <v>150.80293413003506</v>
      </c>
      <c r="X30">
        <f>'PaysBas (2)'!AA14/'PaysBas (2)'!AA13*100</f>
        <v>152.30535711562698</v>
      </c>
      <c r="Y30">
        <f>'PaysBas (2)'!AB14/'PaysBas (2)'!AB13*100</f>
        <v>155.18241797655966</v>
      </c>
      <c r="Z30">
        <f>'PaysBas (2)'!AC14/'PaysBas (2)'!AC13*100</f>
        <v>158.45139599257692</v>
      </c>
      <c r="AA30">
        <f>'PaysBas (2)'!AD14/'PaysBas (2)'!AD13*100</f>
        <v>158.33889270984997</v>
      </c>
      <c r="AB30">
        <f>'PaysBas (2)'!AE14/'PaysBas (2)'!AE13*100</f>
        <v>161.2423148502231</v>
      </c>
      <c r="AC30">
        <f>'PaysBas (2)'!AF14/'PaysBas (2)'!AF13*100</f>
        <v>167.76528154686255</v>
      </c>
      <c r="AD30">
        <f>'PaysBas (2)'!AG14/'PaysBas (2)'!AG13*100</f>
        <v>177.04253023728273</v>
      </c>
    </row>
    <row r="31" spans="1:30">
      <c r="A31" t="s">
        <v>67</v>
      </c>
      <c r="B31">
        <f>100*'Finlande (2)'!E14/'Finlande (2)'!E13</f>
        <v>100</v>
      </c>
      <c r="C31">
        <f>100*'Finlande (2)'!F14/'Finlande (2)'!F13</f>
        <v>103.11778230856761</v>
      </c>
      <c r="D31">
        <f>100*'Finlande (2)'!G14/'Finlande (2)'!G13</f>
        <v>105.83566173777456</v>
      </c>
      <c r="E31">
        <f>100*'Finlande (2)'!H14/'Finlande (2)'!H13</f>
        <v>109.23934639903395</v>
      </c>
      <c r="F31">
        <f>100*'Finlande (2)'!I14/'Finlande (2)'!I13</f>
        <v>111.66203504813468</v>
      </c>
      <c r="G31">
        <f>100*'Finlande (2)'!J14/'Finlande (2)'!J13</f>
        <v>117.51677812145648</v>
      </c>
      <c r="H31">
        <f>100*'Finlande (2)'!K14/'Finlande (2)'!K13</f>
        <v>122.36788448697541</v>
      </c>
      <c r="I31">
        <f>100*'Finlande (2)'!L14/'Finlande (2)'!L13</f>
        <v>124.54304439565659</v>
      </c>
      <c r="J31">
        <f>100*'Finlande (2)'!M14/'Finlande (2)'!M13</f>
        <v>128.16834261491039</v>
      </c>
      <c r="K31">
        <f>100*'Finlande (2)'!N14/'Finlande (2)'!N13</f>
        <v>131.9972989909609</v>
      </c>
      <c r="L31">
        <f>100*'Finlande (2)'!O14/'Finlande (2)'!O13</f>
        <v>136.92788674040753</v>
      </c>
      <c r="M31">
        <f>100*'Finlande (2)'!P14/'Finlande (2)'!P13</f>
        <v>141.65491226529849</v>
      </c>
      <c r="N31">
        <f>100*'Finlande (2)'!Q14/'Finlande (2)'!Q13</f>
        <v>148.4028640052357</v>
      </c>
      <c r="O31">
        <f>100*'Finlande (2)'!R14/'Finlande (2)'!R13</f>
        <v>158.21404222703958</v>
      </c>
      <c r="P31">
        <f>100*'Finlande (2)'!S14/'Finlande (2)'!S13</f>
        <v>163.25852152616909</v>
      </c>
      <c r="Q31">
        <f>100*'Finlande (2)'!T14/'Finlande (2)'!T13</f>
        <v>166.17080342050608</v>
      </c>
      <c r="R31">
        <f>100*'Finlande (2)'!U14/'Finlande (2)'!U13</f>
        <v>170.00048543006511</v>
      </c>
      <c r="S31">
        <f>100*'Finlande (2)'!V14/'Finlande (2)'!V13</f>
        <v>174.45246033941763</v>
      </c>
      <c r="T31">
        <f>100*'Finlande (2)'!W14/'Finlande (2)'!W13</f>
        <v>177.53720515555898</v>
      </c>
      <c r="U31">
        <f>100*'Finlande (2)'!X14/'Finlande (2)'!X13</f>
        <v>179.07330093316111</v>
      </c>
      <c r="V31">
        <f>100*'Finlande (2)'!Y14/'Finlande (2)'!Y13</f>
        <v>180.21815492697357</v>
      </c>
      <c r="W31">
        <f>100*'Finlande (2)'!Z14/'Finlande (2)'!Z13</f>
        <v>181.33977624630674</v>
      </c>
      <c r="X31">
        <f>100*'Finlande (2)'!AA14/'Finlande (2)'!AA13</f>
        <v>183.62028055747751</v>
      </c>
      <c r="Y31">
        <f>100*'Finlande (2)'!AB14/'Finlande (2)'!AB13</f>
        <v>186.13232414993698</v>
      </c>
      <c r="Z31">
        <f>100*'Finlande (2)'!AC14/'Finlande (2)'!AC13</f>
        <v>189.59232381012546</v>
      </c>
      <c r="AA31">
        <f>100*'Finlande (2)'!AD14/'Finlande (2)'!AD13</f>
        <v>190.7686291575059</v>
      </c>
      <c r="AB31">
        <f>100*'Finlande (2)'!AE14/'Finlande (2)'!AE13</f>
        <v>192.9754180598635</v>
      </c>
      <c r="AC31">
        <f>100*'Finlande (2)'!AF14/'Finlande (2)'!AF13</f>
        <v>199.42286950606416</v>
      </c>
      <c r="AD31">
        <f>100*'Finlande (2)'!AG14/'Finlande (2)'!AG13</f>
        <v>203.55631926328184</v>
      </c>
    </row>
    <row r="32" spans="1:30">
      <c r="A32" t="s">
        <v>68</v>
      </c>
      <c r="B32">
        <f>100*'Suede (2)'!E14/'Suede (2)'!E13</f>
        <v>100</v>
      </c>
      <c r="C32">
        <f>100*'Suede (2)'!F14/'Suede (2)'!F13</f>
        <v>105.73185632909245</v>
      </c>
      <c r="D32">
        <f>100*'Suede (2)'!G14/'Suede (2)'!G13</f>
        <v>109.96032507997474</v>
      </c>
      <c r="E32">
        <f>100*'Suede (2)'!H14/'Suede (2)'!H13</f>
        <v>112.85071394396647</v>
      </c>
      <c r="F32">
        <f>100*'Suede (2)'!I14/'Suede (2)'!I13</f>
        <v>117.5376178286544</v>
      </c>
      <c r="G32">
        <f>100*'Suede (2)'!J14/'Suede (2)'!J13</f>
        <v>124.72050560463511</v>
      </c>
      <c r="H32">
        <f>100*'Suede (2)'!K14/'Suede (2)'!K13</f>
        <v>130.38338256738948</v>
      </c>
      <c r="I32">
        <f>100*'Suede (2)'!L14/'Suede (2)'!L13</f>
        <v>134.74179051084639</v>
      </c>
      <c r="J32">
        <f>100*'Suede (2)'!M14/'Suede (2)'!M13</f>
        <v>135.53143937449036</v>
      </c>
      <c r="K32">
        <f>100*'Suede (2)'!N14/'Suede (2)'!N13</f>
        <v>137.95555273709951</v>
      </c>
      <c r="L32">
        <f>100*'Suede (2)'!O14/'Suede (2)'!O13</f>
        <v>141.03894720245358</v>
      </c>
      <c r="M32">
        <f>100*'Suede (2)'!P14/'Suede (2)'!P13</f>
        <v>142.62789327296122</v>
      </c>
      <c r="N32">
        <f>100*'Suede (2)'!Q14/'Suede (2)'!Q13</f>
        <v>146.43913630231125</v>
      </c>
      <c r="O32">
        <f>100*'Suede (2)'!R14/'Suede (2)'!R13</f>
        <v>151.66670884453453</v>
      </c>
      <c r="P32">
        <f>100*'Suede (2)'!S14/'Suede (2)'!S13</f>
        <v>153.02185338969758</v>
      </c>
      <c r="Q32">
        <f>100*'Suede (2)'!T14/'Suede (2)'!T13</f>
        <v>154.47242009339723</v>
      </c>
      <c r="R32">
        <f>100*'Suede (2)'!U14/'Suede (2)'!U13</f>
        <v>157.55965300586612</v>
      </c>
      <c r="S32">
        <f>100*'Suede (2)'!V14/'Suede (2)'!V13</f>
        <v>159.89530705307934</v>
      </c>
      <c r="T32">
        <f>100*'Suede (2)'!W14/'Suede (2)'!W13</f>
        <v>161.67503884556112</v>
      </c>
      <c r="U32">
        <f>100*'Suede (2)'!X14/'Suede (2)'!X13</f>
        <v>163.61471924294796</v>
      </c>
      <c r="V32">
        <f>100*'Suede (2)'!Y14/'Suede (2)'!Y13</f>
        <v>166.21582730119897</v>
      </c>
      <c r="W32">
        <f>100*'Suede (2)'!Z14/'Suede (2)'!Z13</f>
        <v>168.38307404923245</v>
      </c>
      <c r="X32">
        <f>100*'Suede (2)'!AA14/'Suede (2)'!AA13</f>
        <v>171.00385816289722</v>
      </c>
      <c r="Y32">
        <f>100*'Suede (2)'!AB14/'Suede (2)'!AB13</f>
        <v>173.61224966425067</v>
      </c>
      <c r="Z32">
        <f>100*'Suede (2)'!AC14/'Suede (2)'!AC13</f>
        <v>176.36534914931397</v>
      </c>
      <c r="AA32">
        <f>100*'Suede (2)'!AD14/'Suede (2)'!AD13</f>
        <v>178.30496498119169</v>
      </c>
      <c r="AB32">
        <f>100*'Suede (2)'!AE14/'Suede (2)'!AE13</f>
        <v>181.91013086662068</v>
      </c>
      <c r="AC32">
        <f>100*'Suede (2)'!AF14/'Suede (2)'!AF13</f>
        <v>189.64867992160774</v>
      </c>
    </row>
    <row r="34" spans="1:30">
      <c r="A34" t="s">
        <v>72</v>
      </c>
    </row>
    <row r="35" spans="1:30">
      <c r="A35" s="329"/>
      <c r="B35" s="332" t="s">
        <v>6</v>
      </c>
      <c r="C35" s="332" t="s">
        <v>7</v>
      </c>
      <c r="D35" s="332" t="s">
        <v>8</v>
      </c>
      <c r="E35" s="332" t="s">
        <v>9</v>
      </c>
      <c r="F35" s="332" t="s">
        <v>10</v>
      </c>
      <c r="G35" s="332" t="s">
        <v>11</v>
      </c>
      <c r="H35" s="332" t="s">
        <v>12</v>
      </c>
      <c r="I35" s="332" t="s">
        <v>13</v>
      </c>
      <c r="J35" s="332" t="s">
        <v>14</v>
      </c>
      <c r="K35" s="332" t="s">
        <v>15</v>
      </c>
      <c r="L35" s="332" t="s">
        <v>16</v>
      </c>
      <c r="M35" s="332" t="s">
        <v>17</v>
      </c>
      <c r="N35" s="332" t="s">
        <v>18</v>
      </c>
      <c r="O35" s="332" t="s">
        <v>19</v>
      </c>
      <c r="P35" s="332" t="s">
        <v>20</v>
      </c>
      <c r="Q35" s="332" t="s">
        <v>21</v>
      </c>
      <c r="R35" s="332" t="s">
        <v>22</v>
      </c>
      <c r="S35" s="332" t="s">
        <v>23</v>
      </c>
      <c r="T35" s="332" t="s">
        <v>24</v>
      </c>
      <c r="U35" s="332" t="s">
        <v>25</v>
      </c>
      <c r="V35" s="332" t="s">
        <v>26</v>
      </c>
      <c r="W35" s="332" t="s">
        <v>27</v>
      </c>
      <c r="X35" s="332" t="s">
        <v>28</v>
      </c>
      <c r="Y35" s="332" t="s">
        <v>29</v>
      </c>
      <c r="Z35" s="332" t="s">
        <v>30</v>
      </c>
      <c r="AA35" s="332" t="s">
        <v>31</v>
      </c>
      <c r="AB35" s="332" t="s">
        <v>32</v>
      </c>
      <c r="AC35" s="332" t="s">
        <v>33</v>
      </c>
      <c r="AD35" s="332" t="s">
        <v>34</v>
      </c>
    </row>
    <row r="36" spans="1:30">
      <c r="A36" t="s">
        <v>61</v>
      </c>
      <c r="B36">
        <f>'France (2)'!E16/'France (2)'!E15*100</f>
        <v>100</v>
      </c>
      <c r="C36">
        <f>'France (2)'!F16/'France (2)'!F15*100</f>
        <v>101.3622473483119</v>
      </c>
      <c r="D36">
        <f>'France (2)'!G16/'France (2)'!G15*100</f>
        <v>102.78653003553282</v>
      </c>
      <c r="E36">
        <f>'France (2)'!H16/'France (2)'!H15*100</f>
        <v>104.01116369524065</v>
      </c>
      <c r="F36">
        <f>'France (2)'!I16/'France (2)'!I15*100</f>
        <v>105.52613191173279</v>
      </c>
      <c r="G36">
        <f>'France (2)'!J16/'France (2)'!J15*100</f>
        <v>108.60833391303062</v>
      </c>
      <c r="H36">
        <f>'France (2)'!K16/'France (2)'!K15*100</f>
        <v>111.50905009975223</v>
      </c>
      <c r="I36">
        <f>'France (2)'!L16/'France (2)'!L15*100</f>
        <v>113.88372555277904</v>
      </c>
      <c r="J36">
        <f>'France (2)'!M16/'France (2)'!M15*100</f>
        <v>115.68402329399822</v>
      </c>
      <c r="K36">
        <f>'France (2)'!N16/'France (2)'!N15*100</f>
        <v>117.47315782272223</v>
      </c>
      <c r="L36">
        <f>'France (2)'!O16/'France (2)'!O15*100</f>
        <v>118.95587584388451</v>
      </c>
      <c r="M36">
        <f>'France (2)'!P16/'France (2)'!P15*100</f>
        <v>122.96248238304641</v>
      </c>
      <c r="N36">
        <f>'France (2)'!Q16/'France (2)'!Q15*100</f>
        <v>125.60958005613251</v>
      </c>
      <c r="O36">
        <f>'France (2)'!R16/'France (2)'!R15*100</f>
        <v>128.77458820856796</v>
      </c>
      <c r="P36">
        <f>'France (2)'!S16/'France (2)'!S15*100</f>
        <v>130.7901907145544</v>
      </c>
      <c r="Q36">
        <f>'France (2)'!T16/'France (2)'!T15*100</f>
        <v>132.95622491764914</v>
      </c>
      <c r="R36">
        <f>'France (2)'!U16/'France (2)'!U15*100</f>
        <v>135.35239488173133</v>
      </c>
      <c r="S36">
        <f>'France (2)'!V16/'France (2)'!V15*100</f>
        <v>138.72343895795419</v>
      </c>
      <c r="T36">
        <f>'France (2)'!W16/'France (2)'!W15*100</f>
        <v>140.11749846449445</v>
      </c>
      <c r="U36">
        <f>'France (2)'!X16/'France (2)'!X15*100</f>
        <v>141.34725824520262</v>
      </c>
      <c r="V36">
        <f>'France (2)'!Y16/'France (2)'!Y15*100</f>
        <v>142.37192859110175</v>
      </c>
      <c r="W36">
        <f>'France (2)'!Z16/'France (2)'!Z15*100</f>
        <v>143.477423023456</v>
      </c>
      <c r="X36">
        <f>'France (2)'!AA16/'France (2)'!AA15*100</f>
        <v>143.86434851767925</v>
      </c>
      <c r="Y36">
        <f>'France (2)'!AB16/'France (2)'!AB15*100</f>
        <v>145.80270435145093</v>
      </c>
      <c r="Z36">
        <f>'France (2)'!AC16/'France (2)'!AC15*100</f>
        <v>147.13126688175055</v>
      </c>
      <c r="AA36">
        <f>'France (2)'!AD16/'France (2)'!AD15*100</f>
        <v>148.50881408582154</v>
      </c>
      <c r="AB36">
        <f>'France (2)'!AE16/'France (2)'!AE15*100</f>
        <v>150.47436527662646</v>
      </c>
      <c r="AC36">
        <f>'France (2)'!AF16/'France (2)'!AF15*100</f>
        <v>157.0543064466342</v>
      </c>
      <c r="AD36">
        <f>'France (2)'!AG16/'France (2)'!AG15*100</f>
        <v>164.21597038435704</v>
      </c>
    </row>
    <row r="37" spans="1:30">
      <c r="A37" t="s">
        <v>64</v>
      </c>
      <c r="B37">
        <f>'Autriche (2)'!E16/'Autriche (2)'!E15*100</f>
        <v>100.00000000000003</v>
      </c>
      <c r="C37">
        <f>'Autriche (2)'!F16/'Autriche (2)'!F15*100</f>
        <v>100.9699753105531</v>
      </c>
      <c r="D37">
        <f>'Autriche (2)'!G16/'Autriche (2)'!G15*100</f>
        <v>102.04800235194911</v>
      </c>
      <c r="E37">
        <f>'Autriche (2)'!H16/'Autriche (2)'!H15*100</f>
        <v>103.07185647795293</v>
      </c>
      <c r="F37">
        <f>'Autriche (2)'!I16/'Autriche (2)'!I15*100</f>
        <v>103.96334150900796</v>
      </c>
      <c r="G37">
        <f>'Autriche (2)'!J16/'Autriche (2)'!J15*100</f>
        <v>105.76466109779044</v>
      </c>
      <c r="H37">
        <f>'Autriche (2)'!K16/'Autriche (2)'!K15*100</f>
        <v>108.32198347070559</v>
      </c>
      <c r="I37">
        <f>'Autriche (2)'!L16/'Autriche (2)'!L15*100</f>
        <v>109.37660059420004</v>
      </c>
      <c r="J37">
        <f>'Autriche (2)'!M16/'Autriche (2)'!M15*100</f>
        <v>109.94588309958095</v>
      </c>
      <c r="K37">
        <f>'Autriche (2)'!N16/'Autriche (2)'!N15*100</f>
        <v>111.02142065011978</v>
      </c>
      <c r="L37">
        <f>'Autriche (2)'!O16/'Autriche (2)'!O15*100</f>
        <v>112.77545304541682</v>
      </c>
      <c r="M37">
        <f>'Autriche (2)'!P16/'Autriche (2)'!P15*100</f>
        <v>113.97220430811974</v>
      </c>
      <c r="N37">
        <f>'Autriche (2)'!Q16/'Autriche (2)'!Q15*100</f>
        <v>115.83377843667118</v>
      </c>
      <c r="O37">
        <f>'Autriche (2)'!R16/'Autriche (2)'!R15*100</f>
        <v>117.30736700398401</v>
      </c>
      <c r="P37">
        <f>'Autriche (2)'!S16/'Autriche (2)'!S15*100</f>
        <v>118.4281658869764</v>
      </c>
      <c r="Q37">
        <f>'Autriche (2)'!T16/'Autriche (2)'!T15*100</f>
        <v>118.86838580023283</v>
      </c>
      <c r="R37">
        <f>'Autriche (2)'!U16/'Autriche (2)'!U15*100</f>
        <v>121.93767060306968</v>
      </c>
      <c r="S37">
        <f>'Autriche (2)'!V16/'Autriche (2)'!V15*100</f>
        <v>125.20176529371041</v>
      </c>
      <c r="T37">
        <f>'Autriche (2)'!W16/'Autriche (2)'!W15*100</f>
        <v>127.73110827108731</v>
      </c>
      <c r="U37">
        <f>'Autriche (2)'!X16/'Autriche (2)'!X15*100</f>
        <v>129.69316788480393</v>
      </c>
      <c r="V37">
        <f>'Autriche (2)'!Y16/'Autriche (2)'!Y15*100</f>
        <v>131.88217722347278</v>
      </c>
      <c r="W37">
        <f>'Autriche (2)'!Z16/'Autriche (2)'!Z15*100</f>
        <v>133.78269203952945</v>
      </c>
      <c r="X37">
        <f>'Autriche (2)'!AA16/'Autriche (2)'!AA15*100</f>
        <v>135.67625587738834</v>
      </c>
      <c r="Y37">
        <f>'Autriche (2)'!AB16/'Autriche (2)'!AB15*100</f>
        <v>137.24518766094954</v>
      </c>
      <c r="Z37">
        <f>'Autriche (2)'!AC16/'Autriche (2)'!AC15*100</f>
        <v>139.86341559785086</v>
      </c>
      <c r="AA37">
        <f>'Autriche (2)'!AD16/'Autriche (2)'!AD15*100</f>
        <v>142.10034228287776</v>
      </c>
      <c r="AB37">
        <f>'Autriche (2)'!AE16/'Autriche (2)'!AE15*100</f>
        <v>144.46763806098269</v>
      </c>
      <c r="AC37">
        <f>'Autriche (2)'!AF16/'Autriche (2)'!AF15*100</f>
        <v>150.773118744219</v>
      </c>
      <c r="AD37">
        <f>'Autriche (2)'!AG16/'Autriche (2)'!AG15*100</f>
        <v>161.42102597443125</v>
      </c>
    </row>
    <row r="38" spans="1:30">
      <c r="A38" t="s">
        <v>62</v>
      </c>
      <c r="B38">
        <f>100*'Belgique (2)'!E16/'Belgique (2)'!E15</f>
        <v>100</v>
      </c>
      <c r="C38">
        <f>100*'Belgique (2)'!F16/'Belgique (2)'!F15</f>
        <v>101.66049451668056</v>
      </c>
      <c r="D38">
        <f>100*'Belgique (2)'!G16/'Belgique (2)'!G15</f>
        <v>102.67900914170323</v>
      </c>
      <c r="E38">
        <f>100*'Belgique (2)'!H16/'Belgique (2)'!H15</f>
        <v>105.21319377884046</v>
      </c>
      <c r="F38">
        <f>100*'Belgique (2)'!I16/'Belgique (2)'!I15</f>
        <v>106.64279880069341</v>
      </c>
      <c r="G38">
        <f>100*'Belgique (2)'!J16/'Belgique (2)'!J15</f>
        <v>109.21762387762729</v>
      </c>
      <c r="H38">
        <f>100*'Belgique (2)'!K16/'Belgique (2)'!K15</f>
        <v>111.63299570345691</v>
      </c>
      <c r="I38">
        <f>100*'Belgique (2)'!L16/'Belgique (2)'!L15</f>
        <v>114.43531564705214</v>
      </c>
      <c r="J38">
        <f>100*'Belgique (2)'!M16/'Belgique (2)'!M15</f>
        <v>115.76244342589717</v>
      </c>
      <c r="K38">
        <f>100*'Belgique (2)'!N16/'Belgique (2)'!N15</f>
        <v>120.78363180519963</v>
      </c>
      <c r="L38">
        <f>100*'Belgique (2)'!O16/'Belgique (2)'!O15</f>
        <v>119.13822996003105</v>
      </c>
      <c r="M38">
        <f>100*'Belgique (2)'!P16/'Belgique (2)'!P15</f>
        <v>122.23329494244612</v>
      </c>
      <c r="N38">
        <f>100*'Belgique (2)'!Q16/'Belgique (2)'!Q15</f>
        <v>125.58791076340732</v>
      </c>
      <c r="O38">
        <f>100*'Belgique (2)'!R16/'Belgique (2)'!R15</f>
        <v>128.85707916723322</v>
      </c>
      <c r="P38">
        <f>100*'Belgique (2)'!S16/'Belgique (2)'!S15</f>
        <v>130.91366540632683</v>
      </c>
      <c r="Q38">
        <f>100*'Belgique (2)'!T16/'Belgique (2)'!T15</f>
        <v>132.37633403381608</v>
      </c>
      <c r="R38">
        <f>100*'Belgique (2)'!U16/'Belgique (2)'!U15</f>
        <v>135.44427252506947</v>
      </c>
      <c r="S38">
        <f>100*'Belgique (2)'!V16/'Belgique (2)'!V15</f>
        <v>143.97674934205679</v>
      </c>
      <c r="T38">
        <f>100*'Belgique (2)'!W16/'Belgique (2)'!W15</f>
        <v>145.73173028996979</v>
      </c>
      <c r="U38">
        <f>100*'Belgique (2)'!X16/'Belgique (2)'!X15</f>
        <v>146.46907202336362</v>
      </c>
      <c r="V38">
        <f>100*'Belgique (2)'!Y16/'Belgique (2)'!Y15</f>
        <v>146.89387912508357</v>
      </c>
      <c r="W38">
        <f>100*'Belgique (2)'!Z16/'Belgique (2)'!Z15</f>
        <v>147.19170669665013</v>
      </c>
      <c r="X38">
        <f>100*'Belgique (2)'!AA16/'Belgique (2)'!AA15</f>
        <v>148.19795520704821</v>
      </c>
      <c r="Y38">
        <f>100*'Belgique (2)'!AB16/'Belgique (2)'!AB15</f>
        <v>149.16717423146665</v>
      </c>
      <c r="Z38">
        <f>100*'Belgique (2)'!AC16/'Belgique (2)'!AC15</f>
        <v>150.09386318346483</v>
      </c>
      <c r="AA38">
        <f>100*'Belgique (2)'!AD16/'Belgique (2)'!AD15</f>
        <v>152.02453380818122</v>
      </c>
      <c r="AB38">
        <f>100*'Belgique (2)'!AE16/'Belgique (2)'!AE15</f>
        <v>155.21510307463424</v>
      </c>
      <c r="AC38">
        <f>100*'Belgique (2)'!AF16/'Belgique (2)'!AF15</f>
        <v>165.30081857011479</v>
      </c>
      <c r="AD38">
        <f>100*'Belgique (2)'!AG16/'Belgique (2)'!AG15</f>
        <v>175.30489507921558</v>
      </c>
    </row>
    <row r="39" spans="1:30">
      <c r="A39" t="s">
        <v>63</v>
      </c>
      <c r="B39">
        <f>100*'Allemagne (2)'!E16/'Allemagne (2)'!E15</f>
        <v>100</v>
      </c>
      <c r="C39">
        <f>100*'Danemark (2)'!F16/'Danemark (2)'!F15</f>
        <v>102.31269963800493</v>
      </c>
      <c r="D39">
        <f>100*'Danemark (2)'!G16/'Danemark (2)'!G15</f>
        <v>105.07675608932554</v>
      </c>
      <c r="E39">
        <f>100*'Danemark (2)'!H16/'Danemark (2)'!H15</f>
        <v>108.31344200721573</v>
      </c>
      <c r="F39">
        <f>100*'Danemark (2)'!I16/'Danemark (2)'!I15</f>
        <v>111.03572154531945</v>
      </c>
      <c r="G39">
        <f>100*'Danemark (2)'!J16/'Danemark (2)'!J15</f>
        <v>115.10703867927006</v>
      </c>
      <c r="H39">
        <f>100*'Danemark (2)'!K16/'Danemark (2)'!K15</f>
        <v>118.87653496240551</v>
      </c>
      <c r="I39">
        <f>100*'Danemark (2)'!L16/'Danemark (2)'!L15</f>
        <v>123.88108717164904</v>
      </c>
      <c r="J39">
        <f>100*'Danemark (2)'!M16/'Danemark (2)'!M15</f>
        <v>124.32211270834384</v>
      </c>
      <c r="K39">
        <f>100*'Danemark (2)'!N16/'Danemark (2)'!N15</f>
        <v>126.31610135570384</v>
      </c>
      <c r="L39">
        <f>100*'Danemark (2)'!O16/'Danemark (2)'!O15</f>
        <v>128.18036392167986</v>
      </c>
      <c r="M39">
        <f>100*'Danemark (2)'!P16/'Danemark (2)'!P15</f>
        <v>131.92680608700414</v>
      </c>
      <c r="N39">
        <f>100*'Danemark (2)'!Q16/'Danemark (2)'!Q15</f>
        <v>135.21039137093257</v>
      </c>
      <c r="O39">
        <f>100*'Danemark (2)'!R16/'Danemark (2)'!R15</f>
        <v>140.23165266757195</v>
      </c>
      <c r="P39">
        <f>100*'Danemark (2)'!S16/'Danemark (2)'!S15</f>
        <v>145.21592765774082</v>
      </c>
      <c r="Q39">
        <f>100*'Danemark (2)'!T16/'Danemark (2)'!T15</f>
        <v>146.82350656586055</v>
      </c>
      <c r="R39">
        <f>100*'Danemark (2)'!U16/'Danemark (2)'!U15</f>
        <v>147.00709427562853</v>
      </c>
      <c r="S39">
        <f>100*'Danemark (2)'!V16/'Danemark (2)'!V15</f>
        <v>146.82783162313035</v>
      </c>
      <c r="T39">
        <f>100*'Danemark (2)'!W16/'Danemark (2)'!W15</f>
        <v>148.2831645559416</v>
      </c>
      <c r="U39">
        <f>100*'Danemark (2)'!X16/'Danemark (2)'!X15</f>
        <v>149.77762473230641</v>
      </c>
      <c r="V39">
        <f>100*'Danemark (2)'!Y16/'Danemark (2)'!Y15</f>
        <v>153.03425103968002</v>
      </c>
      <c r="W39">
        <f>100*'Danemark (2)'!Z16/'Danemark (2)'!Z15</f>
        <v>155.4363870038321</v>
      </c>
      <c r="X39">
        <f>100*'Danemark (2)'!AA16/'Danemark (2)'!AA15</f>
        <v>158.63590983255747</v>
      </c>
      <c r="Y39">
        <f>100*'Danemark (2)'!AB16/'Danemark (2)'!AB15</f>
        <v>161.84722294176694</v>
      </c>
      <c r="Z39">
        <f>100*'Danemark (2)'!AC16/'Danemark (2)'!AC15</f>
        <v>163.78849182452521</v>
      </c>
      <c r="AA39">
        <f>100*'Danemark (2)'!AD16/'Danemark (2)'!AD15</f>
        <v>165.39441089676328</v>
      </c>
      <c r="AB39">
        <f>100*'Danemark (2)'!AE16/'Danemark (2)'!AE15</f>
        <v>168.74436989635353</v>
      </c>
      <c r="AC39">
        <f>100*'Danemark (2)'!AF16/'Danemark (2)'!AF15</f>
        <v>177.94677462025018</v>
      </c>
      <c r="AD39">
        <f>100*'Danemark (2)'!AG16/'Danemark (2)'!AG15</f>
        <v>186.20780380525304</v>
      </c>
    </row>
    <row r="40" spans="1:30">
      <c r="A40" t="s">
        <v>65</v>
      </c>
      <c r="B40">
        <f>100*'Allemagne (2)'!E16/'Allemagne (2)'!E15</f>
        <v>100</v>
      </c>
      <c r="C40">
        <f>100*'Allemagne (2)'!F16/'Allemagne (2)'!F15</f>
        <v>100.34230915440099</v>
      </c>
      <c r="D40">
        <f>100*'Allemagne (2)'!G16/'Allemagne (2)'!G15</f>
        <v>101.55922898410979</v>
      </c>
      <c r="E40">
        <f>100*'Allemagne (2)'!H16/'Allemagne (2)'!H15</f>
        <v>102.2727593399633</v>
      </c>
      <c r="F40">
        <f>100*'Allemagne (2)'!I16/'Allemagne (2)'!I15</f>
        <v>103.10373037055655</v>
      </c>
      <c r="G40">
        <f>100*'Allemagne (2)'!J16/'Allemagne (2)'!J15</f>
        <v>105.41159143463094</v>
      </c>
      <c r="H40">
        <f>100*'Allemagne (2)'!K16/'Allemagne (2)'!K15</f>
        <v>106.96893264051398</v>
      </c>
      <c r="I40">
        <f>100*'Allemagne (2)'!L16/'Allemagne (2)'!L15</f>
        <v>109.01992613085608</v>
      </c>
      <c r="J40">
        <f>100*'Allemagne (2)'!M16/'Allemagne (2)'!M15</f>
        <v>110.29574083864927</v>
      </c>
      <c r="K40">
        <f>100*'Allemagne (2)'!N16/'Allemagne (2)'!N15</f>
        <v>111.35004575974305</v>
      </c>
      <c r="L40">
        <f>100*'Allemagne (2)'!O16/'Allemagne (2)'!O15</f>
        <v>112.63453644718479</v>
      </c>
      <c r="M40">
        <f>100*'Allemagne (2)'!P16/'Allemagne (2)'!P15</f>
        <v>114.59807373977098</v>
      </c>
      <c r="N40">
        <f>100*'Allemagne (2)'!Q16/'Allemagne (2)'!Q15</f>
        <v>115.64900845018987</v>
      </c>
      <c r="O40">
        <f>100*'Allemagne (2)'!R16/'Allemagne (2)'!R15</f>
        <v>117.20515109757413</v>
      </c>
      <c r="P40">
        <f>100*'Allemagne (2)'!S16/'Allemagne (2)'!S15</f>
        <v>120.17390967115158</v>
      </c>
      <c r="Q40">
        <f>100*'Allemagne (2)'!T16/'Allemagne (2)'!T15</f>
        <v>120.53442126016158</v>
      </c>
      <c r="R40">
        <f>100*'Allemagne (2)'!U16/'Allemagne (2)'!U15</f>
        <v>122.47365589641397</v>
      </c>
      <c r="S40">
        <f>100*'Allemagne (2)'!V16/'Allemagne (2)'!V15</f>
        <v>124.86004547025045</v>
      </c>
      <c r="T40">
        <f>100*'Allemagne (2)'!W16/'Allemagne (2)'!W15</f>
        <v>127.7999054620407</v>
      </c>
      <c r="U40">
        <f>100*'Allemagne (2)'!X16/'Allemagne (2)'!X15</f>
        <v>129.77309590490026</v>
      </c>
      <c r="V40">
        <f>100*'Allemagne (2)'!Y16/'Allemagne (2)'!Y15</f>
        <v>131.60846369980706</v>
      </c>
      <c r="W40">
        <f>100*'Allemagne (2)'!Z16/'Allemagne (2)'!Z15</f>
        <v>132.68885781558973</v>
      </c>
      <c r="X40">
        <f>100*'Allemagne (2)'!AA16/'Allemagne (2)'!AA15</f>
        <v>135.15368991150098</v>
      </c>
      <c r="Y40">
        <f>100*'Allemagne (2)'!AB16/'Allemagne (2)'!AB15</f>
        <v>138.40616058932287</v>
      </c>
      <c r="Z40">
        <f>100*'Allemagne (2)'!AC16/'Allemagne (2)'!AC15</f>
        <v>140.53842594816729</v>
      </c>
      <c r="AA40">
        <f>100*'Allemagne (2)'!AD16/'Allemagne (2)'!AD15</f>
        <v>142.77839746585659</v>
      </c>
      <c r="AB40">
        <f>100*'Allemagne (2)'!AE16/'Allemagne (2)'!AE15</f>
        <v>149.12607010155455</v>
      </c>
      <c r="AC40">
        <f>100*'Allemagne (2)'!AF16/'Allemagne (2)'!AF15</f>
        <v>161.96934096931955</v>
      </c>
      <c r="AD40">
        <f>100*'Allemagne (2)'!AG16/'Allemagne (2)'!AG15</f>
        <v>170.23219199853597</v>
      </c>
    </row>
    <row r="41" spans="1:30">
      <c r="A41" t="s">
        <v>66</v>
      </c>
      <c r="B41">
        <f>'PaysBas (2)'!E16/'PaysBas (2)'!E15*100</f>
        <v>100</v>
      </c>
      <c r="C41">
        <f>'PaysBas (2)'!F16/'PaysBas (2)'!F15*100</f>
        <v>102.12834352138668</v>
      </c>
      <c r="D41">
        <f>'PaysBas (2)'!G16/'PaysBas (2)'!G15*100</f>
        <v>104.64375776774553</v>
      </c>
      <c r="E41">
        <f>'PaysBas (2)'!H16/'PaysBas (2)'!H15*100</f>
        <v>107.56583510719726</v>
      </c>
      <c r="F41">
        <f>'PaysBas (2)'!I16/'PaysBas (2)'!I15*100</f>
        <v>109.65589003544103</v>
      </c>
      <c r="G41">
        <f>'PaysBas (2)'!J16/'PaysBas (2)'!J15*100</f>
        <v>114.73971910854233</v>
      </c>
      <c r="H41">
        <f>'PaysBas (2)'!K16/'PaysBas (2)'!K15*100</f>
        <v>119.88696968027762</v>
      </c>
      <c r="I41">
        <f>'PaysBas (2)'!L16/'PaysBas (2)'!L15*100</f>
        <v>123.60995815437488</v>
      </c>
      <c r="J41">
        <f>'PaysBas (2)'!M16/'PaysBas (2)'!M15*100</f>
        <v>126.14088577798097</v>
      </c>
      <c r="K41">
        <f>'PaysBas (2)'!N16/'PaysBas (2)'!N15*100</f>
        <v>128.37380591344166</v>
      </c>
      <c r="L41">
        <f>'PaysBas (2)'!O16/'PaysBas (2)'!O15*100</f>
        <v>130.17613776031936</v>
      </c>
      <c r="M41">
        <f>'PaysBas (2)'!P16/'PaysBas (2)'!P15*100</f>
        <v>133.01356779129924</v>
      </c>
      <c r="N41">
        <f>'PaysBas (2)'!Q16/'PaysBas (2)'!Q15*100</f>
        <v>137.22800359345507</v>
      </c>
      <c r="O41">
        <f>'PaysBas (2)'!R16/'PaysBas (2)'!R15*100</f>
        <v>140.90162324916079</v>
      </c>
      <c r="P41">
        <f>'PaysBas (2)'!S16/'PaysBas (2)'!S15*100</f>
        <v>144.19290064106448</v>
      </c>
      <c r="Q41">
        <f>'PaysBas (2)'!T16/'PaysBas (2)'!T15*100</f>
        <v>145.91541917570373</v>
      </c>
      <c r="R41">
        <f>'PaysBas (2)'!U16/'PaysBas (2)'!U15*100</f>
        <v>148.08416573382382</v>
      </c>
      <c r="S41">
        <f>'PaysBas (2)'!V16/'PaysBas (2)'!V15*100</f>
        <v>150.13778703793173</v>
      </c>
      <c r="T41">
        <f>'PaysBas (2)'!W16/'PaysBas (2)'!W15*100</f>
        <v>152.81551412136344</v>
      </c>
      <c r="U41">
        <f>'PaysBas (2)'!X16/'PaysBas (2)'!X15*100</f>
        <v>154.13584740442388</v>
      </c>
      <c r="V41">
        <f>'PaysBas (2)'!Y16/'PaysBas (2)'!Y15*100</f>
        <v>155.01992182414349</v>
      </c>
      <c r="W41">
        <f>'PaysBas (2)'!Z16/'PaysBas (2)'!Z15*100</f>
        <v>156.38666160794665</v>
      </c>
      <c r="X41">
        <f>'PaysBas (2)'!AA16/'PaysBas (2)'!AA15*100</f>
        <v>159.46118076490171</v>
      </c>
      <c r="Y41">
        <f>'PaysBas (2)'!AB16/'PaysBas (2)'!AB15*100</f>
        <v>164.27113466166068</v>
      </c>
      <c r="Z41">
        <f>'PaysBas (2)'!AC16/'PaysBas (2)'!AC15*100</f>
        <v>169.64519405218616</v>
      </c>
      <c r="AA41">
        <f>'PaysBas (2)'!AD16/'PaysBas (2)'!AD15*100</f>
        <v>175.7200865679238</v>
      </c>
      <c r="AB41">
        <f>'PaysBas (2)'!AE16/'PaysBas (2)'!AE15*100</f>
        <v>179.64586156572503</v>
      </c>
      <c r="AC41">
        <f>'PaysBas (2)'!AF16/'PaysBas (2)'!AF15*100</f>
        <v>190.5646510678867</v>
      </c>
      <c r="AD41">
        <f>'PaysBas (2)'!AG16/'PaysBas (2)'!AG15*100</f>
        <v>206.86855231941638</v>
      </c>
    </row>
    <row r="42" spans="1:30">
      <c r="A42" t="s">
        <v>67</v>
      </c>
      <c r="B42">
        <f>100*'Finlande (2)'!E16/'Finlande (2)'!E15</f>
        <v>100</v>
      </c>
      <c r="C42">
        <f>100*'Finlande (2)'!F16/'Finlande (2)'!F15</f>
        <v>103.01539483028759</v>
      </c>
      <c r="D42">
        <f>100*'Finlande (2)'!G16/'Finlande (2)'!G15</f>
        <v>105.58721006852926</v>
      </c>
      <c r="E42">
        <f>100*'Finlande (2)'!H16/'Finlande (2)'!H15</f>
        <v>109.31208837404829</v>
      </c>
      <c r="F42">
        <f>100*'Finlande (2)'!I16/'Finlande (2)'!I15</f>
        <v>112.2272407366326</v>
      </c>
      <c r="G42">
        <f>100*'Finlande (2)'!J16/'Finlande (2)'!J15</f>
        <v>116.52332794753737</v>
      </c>
      <c r="H42">
        <f>100*'Finlande (2)'!K16/'Finlande (2)'!K15</f>
        <v>120.27587006639298</v>
      </c>
      <c r="I42">
        <f>100*'Finlande (2)'!L16/'Finlande (2)'!L15</f>
        <v>122.39043179905482</v>
      </c>
      <c r="J42">
        <f>100*'Finlande (2)'!M16/'Finlande (2)'!M15</f>
        <v>125.95809279260678</v>
      </c>
      <c r="K42">
        <f>100*'Finlande (2)'!N16/'Finlande (2)'!N15</f>
        <v>128.47913420698487</v>
      </c>
      <c r="L42">
        <f>100*'Finlande (2)'!O16/'Finlande (2)'!O15</f>
        <v>132.27022658444736</v>
      </c>
      <c r="M42">
        <f>100*'Finlande (2)'!P16/'Finlande (2)'!P15</f>
        <v>136.1067180239782</v>
      </c>
      <c r="N42">
        <f>100*'Finlande (2)'!Q16/'Finlande (2)'!Q15</f>
        <v>140.00814285311347</v>
      </c>
      <c r="O42">
        <f>100*'Finlande (2)'!R16/'Finlande (2)'!R15</f>
        <v>145.86474373559355</v>
      </c>
      <c r="P42">
        <f>100*'Finlande (2)'!S16/'Finlande (2)'!S15</f>
        <v>149.48237408348109</v>
      </c>
      <c r="Q42">
        <f>100*'Finlande (2)'!T16/'Finlande (2)'!T15</f>
        <v>152.89475582661015</v>
      </c>
      <c r="R42">
        <f>100*'Finlande (2)'!U16/'Finlande (2)'!U15</f>
        <v>156.49489001554144</v>
      </c>
      <c r="S42">
        <f>100*'Finlande (2)'!V16/'Finlande (2)'!V15</f>
        <v>160.4345585355295</v>
      </c>
      <c r="T42">
        <f>100*'Finlande (2)'!W16/'Finlande (2)'!W15</f>
        <v>164.32288586530106</v>
      </c>
      <c r="U42">
        <f>100*'Finlande (2)'!X16/'Finlande (2)'!X15</f>
        <v>167.88404270086545</v>
      </c>
      <c r="V42">
        <f>100*'Finlande (2)'!Y16/'Finlande (2)'!Y15</f>
        <v>169.32656826568262</v>
      </c>
      <c r="W42">
        <f>100*'Finlande (2)'!Z16/'Finlande (2)'!Z15</f>
        <v>170.37660617844548</v>
      </c>
      <c r="X42">
        <f>100*'Finlande (2)'!AA16/'Finlande (2)'!AA15</f>
        <v>170.14478276416207</v>
      </c>
      <c r="Y42">
        <f>100*'Finlande (2)'!AB16/'Finlande (2)'!AB15</f>
        <v>172.91433847108902</v>
      </c>
      <c r="Z42">
        <f>100*'Finlande (2)'!AC16/'Finlande (2)'!AC15</f>
        <v>174.62700864550175</v>
      </c>
      <c r="AA42">
        <f>100*'Finlande (2)'!AD16/'Finlande (2)'!AD15</f>
        <v>177.63740793033884</v>
      </c>
      <c r="AB42">
        <f>100*'Finlande (2)'!AE16/'Finlande (2)'!AE15</f>
        <v>182.53521350744046</v>
      </c>
      <c r="AC42">
        <f>100*'Finlande (2)'!AF16/'Finlande (2)'!AF15</f>
        <v>187.87014388518418</v>
      </c>
      <c r="AD42">
        <f>100*'Finlande (2)'!AG16/'Finlande (2)'!AG15</f>
        <v>195.03824630176692</v>
      </c>
    </row>
    <row r="43" spans="1:30">
      <c r="A43" t="s">
        <v>68</v>
      </c>
      <c r="B43">
        <f>100*'Suede (2)'!E16/'Suede (2)'!E15</f>
        <v>100</v>
      </c>
      <c r="C43">
        <f>100*'Suede (2)'!F16/'Suede (2)'!F15</f>
        <v>102.3263912135198</v>
      </c>
      <c r="D43">
        <f>100*'Suede (2)'!G16/'Suede (2)'!G15</f>
        <v>104.18206386282198</v>
      </c>
      <c r="E43">
        <f>100*'Suede (2)'!H16/'Suede (2)'!H15</f>
        <v>106.20457023947172</v>
      </c>
      <c r="F43">
        <f>100*'Suede (2)'!I16/'Suede (2)'!I15</f>
        <v>109.62255630008126</v>
      </c>
      <c r="G43">
        <f>100*'Suede (2)'!J16/'Suede (2)'!J15</f>
        <v>113.42850819999924</v>
      </c>
      <c r="H43">
        <f>100*'Suede (2)'!K16/'Suede (2)'!K15</f>
        <v>116.43966097138072</v>
      </c>
      <c r="I43">
        <f>100*'Suede (2)'!L16/'Suede (2)'!L15</f>
        <v>121.09647686591342</v>
      </c>
      <c r="J43">
        <f>100*'Suede (2)'!M16/'Suede (2)'!M15</f>
        <v>124.11428392792213</v>
      </c>
      <c r="K43">
        <f>100*'Suede (2)'!N16/'Suede (2)'!N15</f>
        <v>124.31401445164416</v>
      </c>
      <c r="L43">
        <f>100*'Suede (2)'!O16/'Suede (2)'!O15</f>
        <v>126.55090291569893</v>
      </c>
      <c r="M43">
        <f>100*'Suede (2)'!P16/'Suede (2)'!P15</f>
        <v>128.41695959483349</v>
      </c>
      <c r="N43">
        <f>100*'Suede (2)'!Q16/'Suede (2)'!Q15</f>
        <v>133.11942744549233</v>
      </c>
      <c r="O43">
        <f>100*'Suede (2)'!R16/'Suede (2)'!R15</f>
        <v>136.41617743236532</v>
      </c>
      <c r="P43">
        <f>100*'Suede (2)'!S16/'Suede (2)'!S15</f>
        <v>139.88496171709332</v>
      </c>
      <c r="Q43">
        <f>100*'Suede (2)'!T16/'Suede (2)'!T15</f>
        <v>143.12611475942029</v>
      </c>
      <c r="R43">
        <f>100*'Suede (2)'!U16/'Suede (2)'!U15</f>
        <v>145.18845075982972</v>
      </c>
      <c r="S43">
        <f>100*'Suede (2)'!V16/'Suede (2)'!V15</f>
        <v>148.0023380052867</v>
      </c>
      <c r="T43">
        <f>100*'Suede (2)'!W16/'Suede (2)'!W15</f>
        <v>149.72246559893813</v>
      </c>
      <c r="U43">
        <f>100*'Suede (2)'!X16/'Suede (2)'!X15</f>
        <v>150.69642784074196</v>
      </c>
      <c r="V43">
        <f>100*'Suede (2)'!Y16/'Suede (2)'!Y15</f>
        <v>153.16902920238391</v>
      </c>
      <c r="W43">
        <f>100*'Suede (2)'!Z16/'Suede (2)'!Z15</f>
        <v>156.18521714092066</v>
      </c>
      <c r="X43">
        <f>100*'Suede (2)'!AA16/'Suede (2)'!AA15</f>
        <v>161.42857870989278</v>
      </c>
      <c r="Y43">
        <f>100*'Suede (2)'!AB16/'Suede (2)'!AB15</f>
        <v>166.37200548485774</v>
      </c>
      <c r="Z43">
        <f>100*'Suede (2)'!AC16/'Suede (2)'!AC15</f>
        <v>169.32055381494015</v>
      </c>
      <c r="AA43">
        <f>100*'Suede (2)'!AD16/'Suede (2)'!AD15</f>
        <v>170.96353978202029</v>
      </c>
      <c r="AB43">
        <f>100*'Suede (2)'!AE16/'Suede (2)'!AE15</f>
        <v>174.46946905530658</v>
      </c>
      <c r="AC43">
        <f>100*'Suede (2)'!AF16/'Suede (2)'!AF15</f>
        <v>184.08237775423015</v>
      </c>
    </row>
    <row r="45" spans="1:30">
      <c r="A45" t="s">
        <v>73</v>
      </c>
    </row>
    <row r="46" spans="1:30">
      <c r="A46" s="329"/>
      <c r="B46" s="332" t="s">
        <v>6</v>
      </c>
      <c r="C46" s="332" t="s">
        <v>7</v>
      </c>
      <c r="D46" s="332" t="s">
        <v>8</v>
      </c>
      <c r="E46" s="332" t="s">
        <v>9</v>
      </c>
      <c r="F46" s="332" t="s">
        <v>10</v>
      </c>
      <c r="G46" s="332" t="s">
        <v>11</v>
      </c>
      <c r="H46" s="332" t="s">
        <v>12</v>
      </c>
      <c r="I46" s="332" t="s">
        <v>13</v>
      </c>
      <c r="J46" s="332" t="s">
        <v>14</v>
      </c>
      <c r="K46" s="332" t="s">
        <v>15</v>
      </c>
      <c r="L46" s="332" t="s">
        <v>16</v>
      </c>
      <c r="M46" s="332" t="s">
        <v>17</v>
      </c>
      <c r="N46" s="332" t="s">
        <v>18</v>
      </c>
      <c r="O46" s="332" t="s">
        <v>19</v>
      </c>
      <c r="P46" s="332" t="s">
        <v>20</v>
      </c>
      <c r="Q46" s="332" t="s">
        <v>21</v>
      </c>
      <c r="R46" s="332" t="s">
        <v>22</v>
      </c>
      <c r="S46" s="332" t="s">
        <v>23</v>
      </c>
      <c r="T46" s="332" t="s">
        <v>24</v>
      </c>
      <c r="U46" s="332" t="s">
        <v>25</v>
      </c>
      <c r="V46" s="332" t="s">
        <v>26</v>
      </c>
      <c r="W46" s="332" t="s">
        <v>27</v>
      </c>
      <c r="X46" s="332" t="s">
        <v>28</v>
      </c>
      <c r="Y46" s="332" t="s">
        <v>29</v>
      </c>
      <c r="Z46" s="332" t="s">
        <v>30</v>
      </c>
      <c r="AA46" s="332" t="s">
        <v>31</v>
      </c>
      <c r="AB46" s="332" t="s">
        <v>32</v>
      </c>
      <c r="AC46" s="332" t="s">
        <v>33</v>
      </c>
      <c r="AD46" s="332" t="s">
        <v>34</v>
      </c>
    </row>
    <row r="47" spans="1:30">
      <c r="A47" t="s">
        <v>61</v>
      </c>
      <c r="B47">
        <f>100*B25/B3</f>
        <v>100</v>
      </c>
      <c r="C47">
        <f t="shared" ref="C47:AD54" si="0">100*C25/C3</f>
        <v>101.49546115072431</v>
      </c>
      <c r="D47">
        <f t="shared" si="0"/>
        <v>102.47267790111479</v>
      </c>
      <c r="E47">
        <f t="shared" si="0"/>
        <v>103.9641134941476</v>
      </c>
      <c r="F47">
        <f t="shared" si="0"/>
        <v>105.64805107439518</v>
      </c>
      <c r="G47">
        <f t="shared" si="0"/>
        <v>106.98010284812484</v>
      </c>
      <c r="H47">
        <f t="shared" si="0"/>
        <v>109.75878654334292</v>
      </c>
      <c r="I47">
        <f t="shared" si="0"/>
        <v>109.87450039677547</v>
      </c>
      <c r="J47">
        <f t="shared" si="0"/>
        <v>110.33663941822324</v>
      </c>
      <c r="K47">
        <f t="shared" si="0"/>
        <v>110.80121561054825</v>
      </c>
      <c r="L47">
        <f t="shared" si="0"/>
        <v>110.24704602281415</v>
      </c>
      <c r="M47">
        <f t="shared" si="0"/>
        <v>110.24763845193955</v>
      </c>
      <c r="N47">
        <f t="shared" si="0"/>
        <v>110.30984910759183</v>
      </c>
      <c r="O47">
        <f t="shared" si="0"/>
        <v>109.63886010555532</v>
      </c>
      <c r="P47">
        <f t="shared" si="0"/>
        <v>110.32251956364776</v>
      </c>
      <c r="Q47">
        <f t="shared" si="0"/>
        <v>108.43676444986332</v>
      </c>
      <c r="R47">
        <f t="shared" si="0"/>
        <v>107.82679792569604</v>
      </c>
      <c r="S47">
        <f t="shared" si="0"/>
        <v>106.66138305757852</v>
      </c>
      <c r="T47">
        <f t="shared" si="0"/>
        <v>106.30965343658875</v>
      </c>
      <c r="U47">
        <f t="shared" si="0"/>
        <v>106.43217619411838</v>
      </c>
      <c r="V47">
        <f t="shared" si="0"/>
        <v>107.22809847837318</v>
      </c>
      <c r="W47">
        <f t="shared" si="0"/>
        <v>107.93233396384905</v>
      </c>
      <c r="X47">
        <f t="shared" si="0"/>
        <v>107.06916446962848</v>
      </c>
      <c r="Y47">
        <f t="shared" si="0"/>
        <v>106.33985969632656</v>
      </c>
      <c r="Z47">
        <f t="shared" si="0"/>
        <v>106.88247935438706</v>
      </c>
      <c r="AA47">
        <f t="shared" si="0"/>
        <v>105.72206152199647</v>
      </c>
      <c r="AB47">
        <f t="shared" si="0"/>
        <v>103.63742576479237</v>
      </c>
      <c r="AC47">
        <f t="shared" si="0"/>
        <v>98.396205693913288</v>
      </c>
      <c r="AD47">
        <f t="shared" si="0"/>
        <v>99.238584082759118</v>
      </c>
    </row>
    <row r="48" spans="1:30">
      <c r="A48" t="s">
        <v>64</v>
      </c>
      <c r="B48">
        <f t="shared" ref="B48:Q54" si="1">100*B26/B4</f>
        <v>100</v>
      </c>
      <c r="C48">
        <f t="shared" si="1"/>
        <v>100.79106444410979</v>
      </c>
      <c r="D48">
        <f t="shared" si="1"/>
        <v>102.65765990749944</v>
      </c>
      <c r="E48">
        <f t="shared" si="1"/>
        <v>103.56084749683309</v>
      </c>
      <c r="F48">
        <f t="shared" si="1"/>
        <v>104.86918009657447</v>
      </c>
      <c r="G48">
        <f t="shared" si="1"/>
        <v>105.3587453025804</v>
      </c>
      <c r="H48">
        <f t="shared" si="1"/>
        <v>107.08918697543974</v>
      </c>
      <c r="I48">
        <f t="shared" si="1"/>
        <v>109.66995098675299</v>
      </c>
      <c r="J48">
        <f t="shared" si="1"/>
        <v>109.82387772806848</v>
      </c>
      <c r="K48">
        <f t="shared" si="1"/>
        <v>109.25242175506965</v>
      </c>
      <c r="L48">
        <f t="shared" si="1"/>
        <v>108.0264414073097</v>
      </c>
      <c r="M48">
        <f t="shared" si="1"/>
        <v>106.87255747313216</v>
      </c>
      <c r="N48">
        <f t="shared" si="1"/>
        <v>106.85247298499434</v>
      </c>
      <c r="O48">
        <f t="shared" si="1"/>
        <v>107.39700056071082</v>
      </c>
      <c r="P48">
        <f t="shared" si="1"/>
        <v>109.01779127224806</v>
      </c>
      <c r="Q48">
        <f t="shared" si="1"/>
        <v>107.56681226830499</v>
      </c>
      <c r="R48">
        <f t="shared" si="0"/>
        <v>106.2583717703497</v>
      </c>
      <c r="S48">
        <f t="shared" si="0"/>
        <v>106.16599416696452</v>
      </c>
      <c r="T48">
        <f t="shared" si="0"/>
        <v>107.12527293905372</v>
      </c>
      <c r="U48">
        <f t="shared" si="0"/>
        <v>108.30447403225268</v>
      </c>
      <c r="V48">
        <f t="shared" si="0"/>
        <v>109.07124451675197</v>
      </c>
      <c r="W48">
        <f t="shared" si="0"/>
        <v>110.36495078518259</v>
      </c>
      <c r="X48">
        <f t="shared" si="0"/>
        <v>110.37951352591253</v>
      </c>
      <c r="Y48">
        <f t="shared" si="0"/>
        <v>109.71927810159187</v>
      </c>
      <c r="Z48">
        <f t="shared" si="0"/>
        <v>110.20951401183845</v>
      </c>
      <c r="AA48">
        <f t="shared" si="0"/>
        <v>110.38392075367527</v>
      </c>
      <c r="AB48">
        <f t="shared" si="0"/>
        <v>106.8832937769505</v>
      </c>
      <c r="AC48">
        <f t="shared" si="0"/>
        <v>98.890638091798593</v>
      </c>
      <c r="AD48">
        <f t="shared" si="0"/>
        <v>99.967698321719254</v>
      </c>
    </row>
    <row r="49" spans="1:61">
      <c r="A49" t="s">
        <v>62</v>
      </c>
      <c r="B49">
        <f t="shared" si="1"/>
        <v>100</v>
      </c>
      <c r="C49">
        <f t="shared" si="0"/>
        <v>100.96123385841213</v>
      </c>
      <c r="D49">
        <f t="shared" si="0"/>
        <v>101.1841597205992</v>
      </c>
      <c r="E49">
        <f t="shared" si="0"/>
        <v>103.09476406791336</v>
      </c>
      <c r="F49">
        <f t="shared" si="0"/>
        <v>105.11213709354573</v>
      </c>
      <c r="G49">
        <f t="shared" si="0"/>
        <v>101.04905670850881</v>
      </c>
      <c r="H49">
        <f t="shared" si="0"/>
        <v>101.8234284623328</v>
      </c>
      <c r="I49">
        <f t="shared" si="0"/>
        <v>101.95295276851212</v>
      </c>
      <c r="J49">
        <f t="shared" si="0"/>
        <v>102.90818498347276</v>
      </c>
      <c r="K49">
        <f t="shared" si="0"/>
        <v>101.79570839789034</v>
      </c>
      <c r="L49">
        <f t="shared" si="0"/>
        <v>99.181089331934572</v>
      </c>
      <c r="M49">
        <f t="shared" si="0"/>
        <v>97.082169968697428</v>
      </c>
      <c r="N49">
        <f t="shared" si="0"/>
        <v>96.178212054288963</v>
      </c>
      <c r="O49">
        <f t="shared" si="0"/>
        <v>95.720146587511309</v>
      </c>
      <c r="P49">
        <f t="shared" si="0"/>
        <v>97.844565936567164</v>
      </c>
      <c r="Q49">
        <f t="shared" si="0"/>
        <v>95.947868221533014</v>
      </c>
      <c r="R49">
        <f t="shared" si="0"/>
        <v>94.025440501328575</v>
      </c>
      <c r="S49">
        <f t="shared" si="0"/>
        <v>97.308306309750193</v>
      </c>
      <c r="T49">
        <f t="shared" si="0"/>
        <v>98.018823141216458</v>
      </c>
      <c r="U49">
        <f t="shared" si="0"/>
        <v>99.028496095715667</v>
      </c>
      <c r="V49">
        <f t="shared" si="0"/>
        <v>98.623818204324763</v>
      </c>
      <c r="W49">
        <f t="shared" si="0"/>
        <v>98.64969935131559</v>
      </c>
      <c r="X49">
        <f t="shared" si="0"/>
        <v>96.46389493270199</v>
      </c>
      <c r="Y49">
        <f t="shared" si="0"/>
        <v>95.196300997711802</v>
      </c>
      <c r="Z49">
        <f t="shared" si="0"/>
        <v>94.835632336798255</v>
      </c>
      <c r="AA49">
        <f t="shared" si="0"/>
        <v>93.092107324224671</v>
      </c>
      <c r="AB49">
        <f t="shared" si="0"/>
        <v>89.231856034325219</v>
      </c>
      <c r="AC49">
        <f t="shared" si="0"/>
        <v>84.710735115319125</v>
      </c>
      <c r="AD49">
        <f t="shared" si="0"/>
        <v>86.698964918740671</v>
      </c>
    </row>
    <row r="50" spans="1:61">
      <c r="A50" t="s">
        <v>63</v>
      </c>
      <c r="B50">
        <f t="shared" si="1"/>
        <v>100</v>
      </c>
      <c r="C50">
        <f t="shared" si="0"/>
        <v>101.04714359109248</v>
      </c>
      <c r="D50">
        <f t="shared" si="0"/>
        <v>101.54222254981953</v>
      </c>
      <c r="E50">
        <f t="shared" si="0"/>
        <v>104.23890032763141</v>
      </c>
      <c r="F50">
        <f t="shared" si="0"/>
        <v>105.67944692050749</v>
      </c>
      <c r="G50">
        <f t="shared" si="0"/>
        <v>103.42395351795064</v>
      </c>
      <c r="H50">
        <f t="shared" si="0"/>
        <v>103.53751409403338</v>
      </c>
      <c r="I50">
        <f t="shared" si="0"/>
        <v>104.305662094334</v>
      </c>
      <c r="J50">
        <f t="shared" si="0"/>
        <v>105.2505317561582</v>
      </c>
      <c r="K50">
        <f t="shared" si="0"/>
        <v>105.70529716424852</v>
      </c>
      <c r="L50">
        <f t="shared" si="0"/>
        <v>104.50405584039551</v>
      </c>
      <c r="M50">
        <f t="shared" si="0"/>
        <v>103.78375493274392</v>
      </c>
      <c r="N50">
        <f t="shared" si="0"/>
        <v>105.73509825798486</v>
      </c>
      <c r="O50">
        <f t="shared" si="0"/>
        <v>106.60332510984307</v>
      </c>
      <c r="P50">
        <f t="shared" si="0"/>
        <v>111.50971872270605</v>
      </c>
      <c r="Q50">
        <f t="shared" si="0"/>
        <v>108.62504554772407</v>
      </c>
      <c r="R50">
        <f t="shared" si="0"/>
        <v>107.2796458806671</v>
      </c>
      <c r="S50">
        <f t="shared" si="0"/>
        <v>106.00452009899406</v>
      </c>
      <c r="T50">
        <f t="shared" si="0"/>
        <v>104.88482073539281</v>
      </c>
      <c r="U50">
        <f t="shared" si="0"/>
        <v>105.67099638082105</v>
      </c>
      <c r="V50">
        <f t="shared" si="0"/>
        <v>106.07086118180518</v>
      </c>
      <c r="W50">
        <f t="shared" si="0"/>
        <v>107.52092202943423</v>
      </c>
      <c r="X50">
        <f t="shared" si="0"/>
        <v>106.26577757443221</v>
      </c>
      <c r="Y50">
        <f t="shared" si="0"/>
        <v>106.8470885484475</v>
      </c>
      <c r="Z50">
        <f t="shared" si="0"/>
        <v>106.72760953248593</v>
      </c>
      <c r="AA50">
        <f t="shared" si="0"/>
        <v>106.83050297291888</v>
      </c>
      <c r="AB50">
        <f t="shared" si="0"/>
        <v>104.15937582294868</v>
      </c>
      <c r="AC50">
        <f t="shared" si="0"/>
        <v>94.791801749810304</v>
      </c>
      <c r="AD50">
        <f t="shared" si="0"/>
        <v>101.96427474901861</v>
      </c>
    </row>
    <row r="51" spans="1:61">
      <c r="A51" t="s">
        <v>65</v>
      </c>
      <c r="B51">
        <f t="shared" si="1"/>
        <v>100</v>
      </c>
      <c r="C51">
        <f t="shared" si="0"/>
        <v>101.33913561267227</v>
      </c>
      <c r="D51">
        <f t="shared" si="0"/>
        <v>102.2190763110646</v>
      </c>
      <c r="E51">
        <f t="shared" si="0"/>
        <v>102.11527984960206</v>
      </c>
      <c r="F51">
        <f t="shared" si="0"/>
        <v>103.18028378202392</v>
      </c>
      <c r="G51">
        <f t="shared" si="0"/>
        <v>102.82657947371278</v>
      </c>
      <c r="H51">
        <f t="shared" si="0"/>
        <v>102.3989682327807</v>
      </c>
      <c r="I51">
        <f t="shared" si="0"/>
        <v>102.55261465119764</v>
      </c>
      <c r="J51">
        <f t="shared" si="0"/>
        <v>102.23557749749388</v>
      </c>
      <c r="K51">
        <f t="shared" si="0"/>
        <v>101.65469597050685</v>
      </c>
      <c r="L51">
        <f t="shared" si="0"/>
        <v>100.9946455396466</v>
      </c>
      <c r="M51">
        <f t="shared" si="0"/>
        <v>100.54241767488023</v>
      </c>
      <c r="N51">
        <f t="shared" si="0"/>
        <v>101.02013787839722</v>
      </c>
      <c r="O51">
        <f t="shared" si="0"/>
        <v>101.05380385382715</v>
      </c>
      <c r="P51">
        <f t="shared" si="0"/>
        <v>102.59872280214253</v>
      </c>
      <c r="Q51">
        <f t="shared" si="0"/>
        <v>102.42480286112563</v>
      </c>
      <c r="R51">
        <f t="shared" si="0"/>
        <v>101.28194801858022</v>
      </c>
      <c r="S51">
        <f t="shared" si="0"/>
        <v>101.48638697324613</v>
      </c>
      <c r="T51">
        <f t="shared" si="0"/>
        <v>103.68023241899094</v>
      </c>
      <c r="U51">
        <f t="shared" si="0"/>
        <v>104.60052924511321</v>
      </c>
      <c r="V51">
        <f t="shared" si="0"/>
        <v>105.19383582439033</v>
      </c>
      <c r="W51">
        <f t="shared" si="0"/>
        <v>105.9831101696597</v>
      </c>
      <c r="X51">
        <f t="shared" si="0"/>
        <v>104.97724005012863</v>
      </c>
      <c r="Y51">
        <f t="shared" si="0"/>
        <v>104.27698394744208</v>
      </c>
      <c r="Z51">
        <f t="shared" si="0"/>
        <v>104.14694968364924</v>
      </c>
      <c r="AA51">
        <f t="shared" si="0"/>
        <v>104.89937460037818</v>
      </c>
      <c r="AB51">
        <f t="shared" si="0"/>
        <v>102.50603751718151</v>
      </c>
      <c r="AC51">
        <f t="shared" si="0"/>
        <v>96.536982295275095</v>
      </c>
      <c r="AD51">
        <f t="shared" si="0"/>
        <v>96.852550626870908</v>
      </c>
    </row>
    <row r="52" spans="1:61">
      <c r="A52" t="s">
        <v>66</v>
      </c>
      <c r="B52">
        <f t="shared" si="1"/>
        <v>100</v>
      </c>
      <c r="C52">
        <f t="shared" si="0"/>
        <v>101.04621844148235</v>
      </c>
      <c r="D52">
        <f t="shared" si="0"/>
        <v>100.91922550974279</v>
      </c>
      <c r="E52">
        <f t="shared" si="0"/>
        <v>102.99225176943069</v>
      </c>
      <c r="F52">
        <f t="shared" si="0"/>
        <v>104.35946701915421</v>
      </c>
      <c r="G52">
        <f t="shared" si="0"/>
        <v>103.01911133337691</v>
      </c>
      <c r="H52">
        <f t="shared" si="0"/>
        <v>104.34221214481116</v>
      </c>
      <c r="I52">
        <f t="shared" si="0"/>
        <v>106.01706950695248</v>
      </c>
      <c r="J52">
        <f t="shared" si="0"/>
        <v>107.48962191651269</v>
      </c>
      <c r="K52">
        <f t="shared" si="0"/>
        <v>109.28484521540037</v>
      </c>
      <c r="L52">
        <f t="shared" si="0"/>
        <v>109.37419981434194</v>
      </c>
      <c r="M52">
        <f t="shared" si="0"/>
        <v>109.32389875314693</v>
      </c>
      <c r="N52">
        <f t="shared" si="0"/>
        <v>110.53627488925252</v>
      </c>
      <c r="O52">
        <f t="shared" si="0"/>
        <v>109.87091268569743</v>
      </c>
      <c r="P52">
        <f t="shared" si="0"/>
        <v>111.2323186946533</v>
      </c>
      <c r="Q52">
        <f t="shared" si="0"/>
        <v>108.26068963667367</v>
      </c>
      <c r="R52">
        <f t="shared" si="0"/>
        <v>106.03354024745798</v>
      </c>
      <c r="S52">
        <f t="shared" si="0"/>
        <v>103.3331961359727</v>
      </c>
      <c r="T52">
        <f t="shared" si="0"/>
        <v>103.40127623665526</v>
      </c>
      <c r="U52">
        <f t="shared" si="0"/>
        <v>103.76996845894911</v>
      </c>
      <c r="V52">
        <f t="shared" si="0"/>
        <v>105.14144520732727</v>
      </c>
      <c r="W52">
        <f t="shared" si="0"/>
        <v>106.59638961217759</v>
      </c>
      <c r="X52">
        <f t="shared" si="0"/>
        <v>105.5488665441833</v>
      </c>
      <c r="Y52">
        <f t="shared" si="0"/>
        <v>105.1871046518457</v>
      </c>
      <c r="Z52">
        <f t="shared" si="0"/>
        <v>105.25094781582825</v>
      </c>
      <c r="AA52">
        <f t="shared" si="0"/>
        <v>104.42945252783544</v>
      </c>
      <c r="AB52">
        <f t="shared" si="0"/>
        <v>101.21011965964891</v>
      </c>
      <c r="AC52">
        <f t="shared" si="0"/>
        <v>95.546924021986811</v>
      </c>
      <c r="AD52">
        <f t="shared" si="0"/>
        <v>97.124732449252122</v>
      </c>
    </row>
    <row r="53" spans="1:61">
      <c r="A53" t="s">
        <v>67</v>
      </c>
      <c r="B53">
        <f t="shared" si="1"/>
        <v>100</v>
      </c>
      <c r="C53">
        <f t="shared" si="0"/>
        <v>102.56527554529374</v>
      </c>
      <c r="D53">
        <f t="shared" si="0"/>
        <v>103.32130231840718</v>
      </c>
      <c r="E53">
        <f t="shared" si="0"/>
        <v>105.16544437258561</v>
      </c>
      <c r="F53">
        <f t="shared" si="0"/>
        <v>107.61519527011964</v>
      </c>
      <c r="G53">
        <f t="shared" si="0"/>
        <v>108.54237752286087</v>
      </c>
      <c r="H53">
        <f t="shared" si="0"/>
        <v>111.05867300636959</v>
      </c>
      <c r="I53">
        <f t="shared" si="0"/>
        <v>112.9066399794427</v>
      </c>
      <c r="J53">
        <f t="shared" si="0"/>
        <v>115.66168816925371</v>
      </c>
      <c r="K53">
        <f t="shared" si="0"/>
        <v>117.45566875451993</v>
      </c>
      <c r="L53">
        <f t="shared" si="0"/>
        <v>119.45449884603745</v>
      </c>
      <c r="M53">
        <f t="shared" si="0"/>
        <v>120.21853437272441</v>
      </c>
      <c r="N53">
        <f t="shared" si="0"/>
        <v>122.38160175268656</v>
      </c>
      <c r="O53">
        <f t="shared" si="0"/>
        <v>125.74372586417054</v>
      </c>
      <c r="P53">
        <f t="shared" si="0"/>
        <v>131.2160228754058</v>
      </c>
      <c r="Q53">
        <f t="shared" si="0"/>
        <v>130.55997438188976</v>
      </c>
      <c r="R53">
        <f t="shared" si="0"/>
        <v>128.58515307290301</v>
      </c>
      <c r="S53">
        <f t="shared" si="0"/>
        <v>128.70857366780336</v>
      </c>
      <c r="T53">
        <f t="shared" si="0"/>
        <v>129.35094157223287</v>
      </c>
      <c r="U53">
        <f t="shared" si="0"/>
        <v>129.6912148944368</v>
      </c>
      <c r="V53">
        <f t="shared" si="0"/>
        <v>130.57103003364463</v>
      </c>
      <c r="W53">
        <f t="shared" si="0"/>
        <v>132.41149733320168</v>
      </c>
      <c r="X53">
        <f t="shared" si="0"/>
        <v>131.74040555082715</v>
      </c>
      <c r="Y53">
        <f t="shared" si="0"/>
        <v>130.04460657513008</v>
      </c>
      <c r="Z53">
        <f t="shared" si="0"/>
        <v>130.94082219146588</v>
      </c>
      <c r="AA53">
        <f t="shared" si="0"/>
        <v>132.05503344926575</v>
      </c>
      <c r="AB53">
        <f t="shared" si="0"/>
        <v>127.53384388907332</v>
      </c>
      <c r="AC53">
        <f t="shared" si="0"/>
        <v>119.48340407584558</v>
      </c>
      <c r="AD53">
        <f t="shared" si="0"/>
        <v>119.59932636220057</v>
      </c>
    </row>
    <row r="54" spans="1:61">
      <c r="A54" t="s">
        <v>68</v>
      </c>
      <c r="B54">
        <f t="shared" si="1"/>
        <v>100</v>
      </c>
      <c r="C54">
        <f t="shared" si="0"/>
        <v>105.08044677850427</v>
      </c>
      <c r="D54">
        <f t="shared" si="0"/>
        <v>107.25380773941977</v>
      </c>
      <c r="E54">
        <f t="shared" si="0"/>
        <v>109.89619795553529</v>
      </c>
      <c r="F54">
        <f t="shared" si="0"/>
        <v>113.1812200859942</v>
      </c>
      <c r="G54">
        <f t="shared" si="0"/>
        <v>117.33649372427965</v>
      </c>
      <c r="H54">
        <f t="shared" si="0"/>
        <v>118.98064465771199</v>
      </c>
      <c r="I54">
        <f t="shared" si="0"/>
        <v>121.28204220026969</v>
      </c>
      <c r="J54">
        <f t="shared" si="0"/>
        <v>120.26279634282523</v>
      </c>
      <c r="K54">
        <f t="shared" si="0"/>
        <v>120.44133230794466</v>
      </c>
      <c r="L54">
        <f t="shared" si="0"/>
        <v>120.93923412478269</v>
      </c>
      <c r="M54">
        <f t="shared" si="0"/>
        <v>119.33683675053396</v>
      </c>
      <c r="N54">
        <f t="shared" si="0"/>
        <v>118.92249676082182</v>
      </c>
      <c r="O54">
        <f t="shared" si="0"/>
        <v>118.20476827740829</v>
      </c>
      <c r="P54">
        <f t="shared" si="0"/>
        <v>118.12305521596586</v>
      </c>
      <c r="Q54">
        <f t="shared" si="0"/>
        <v>117.04248754085954</v>
      </c>
      <c r="R54">
        <f t="shared" si="0"/>
        <v>117.38856046178066</v>
      </c>
      <c r="S54">
        <f t="shared" si="0"/>
        <v>117.95167382555832</v>
      </c>
      <c r="T54">
        <f t="shared" si="0"/>
        <v>119.06498602570169</v>
      </c>
      <c r="U54">
        <f t="shared" si="0"/>
        <v>118.75715357985774</v>
      </c>
      <c r="V54">
        <f t="shared" si="0"/>
        <v>119.2330537767635</v>
      </c>
      <c r="W54">
        <f t="shared" si="0"/>
        <v>120.22058943508924</v>
      </c>
      <c r="X54">
        <f t="shared" si="0"/>
        <v>118.87677832999462</v>
      </c>
      <c r="Y54">
        <f t="shared" si="0"/>
        <v>116.7173277704791</v>
      </c>
      <c r="Z54">
        <f t="shared" si="0"/>
        <v>115.82068014170063</v>
      </c>
      <c r="AA54">
        <f t="shared" si="0"/>
        <v>116.64130053431192</v>
      </c>
      <c r="AB54">
        <f t="shared" si="0"/>
        <v>113.75947838099026</v>
      </c>
      <c r="AC54">
        <f t="shared" si="0"/>
        <v>107.83077019951791</v>
      </c>
      <c r="AD54" t="e">
        <f t="shared" si="0"/>
        <v>#DIV/0!</v>
      </c>
    </row>
    <row r="56" spans="1:61">
      <c r="A56" t="s">
        <v>74</v>
      </c>
    </row>
    <row r="57" spans="1:61">
      <c r="A57" s="329"/>
      <c r="B57" s="332" t="s">
        <v>6</v>
      </c>
      <c r="C57" s="332" t="s">
        <v>7</v>
      </c>
      <c r="D57" s="332" t="s">
        <v>8</v>
      </c>
      <c r="E57" s="332" t="s">
        <v>9</v>
      </c>
      <c r="F57" s="332" t="s">
        <v>10</v>
      </c>
      <c r="G57" s="332" t="s">
        <v>11</v>
      </c>
      <c r="H57" s="332" t="s">
        <v>12</v>
      </c>
      <c r="I57" s="332" t="s">
        <v>13</v>
      </c>
      <c r="J57" s="332" t="s">
        <v>14</v>
      </c>
      <c r="K57" s="332" t="s">
        <v>15</v>
      </c>
      <c r="L57" s="332" t="s">
        <v>16</v>
      </c>
      <c r="M57" s="332" t="s">
        <v>17</v>
      </c>
      <c r="N57" s="332" t="s">
        <v>18</v>
      </c>
      <c r="O57" s="332" t="s">
        <v>19</v>
      </c>
      <c r="P57" s="332" t="s">
        <v>20</v>
      </c>
      <c r="Q57" s="332" t="s">
        <v>21</v>
      </c>
      <c r="R57" s="332" t="s">
        <v>22</v>
      </c>
      <c r="S57" s="332" t="s">
        <v>23</v>
      </c>
      <c r="T57" s="332" t="s">
        <v>24</v>
      </c>
      <c r="U57" s="332" t="s">
        <v>25</v>
      </c>
      <c r="V57" s="332" t="s">
        <v>26</v>
      </c>
      <c r="W57" s="332" t="s">
        <v>27</v>
      </c>
      <c r="X57" s="332" t="s">
        <v>28</v>
      </c>
      <c r="Y57" s="332" t="s">
        <v>29</v>
      </c>
      <c r="Z57" s="332" t="s">
        <v>30</v>
      </c>
      <c r="AA57" s="332" t="s">
        <v>31</v>
      </c>
      <c r="AB57" s="332" t="s">
        <v>32</v>
      </c>
      <c r="AC57" s="332" t="s">
        <v>33</v>
      </c>
      <c r="AD57" s="332" t="s">
        <v>34</v>
      </c>
      <c r="AG57" t="s">
        <v>6</v>
      </c>
      <c r="AH57" t="s">
        <v>7</v>
      </c>
      <c r="AI57" t="s">
        <v>8</v>
      </c>
      <c r="AJ57" t="s">
        <v>9</v>
      </c>
      <c r="AK57" t="s">
        <v>10</v>
      </c>
      <c r="AL57" t="s">
        <v>11</v>
      </c>
      <c r="AM57" t="s">
        <v>12</v>
      </c>
      <c r="AN57" t="s">
        <v>13</v>
      </c>
      <c r="AO57" t="s">
        <v>14</v>
      </c>
      <c r="AP57" t="s">
        <v>15</v>
      </c>
      <c r="AQ57" t="s">
        <v>16</v>
      </c>
      <c r="AR57" t="s">
        <v>17</v>
      </c>
      <c r="AS57" t="s">
        <v>18</v>
      </c>
      <c r="AT57" t="s">
        <v>19</v>
      </c>
      <c r="AU57" t="s">
        <v>20</v>
      </c>
      <c r="AV57" t="s">
        <v>21</v>
      </c>
      <c r="AW57" t="s">
        <v>22</v>
      </c>
      <c r="AX57" t="s">
        <v>23</v>
      </c>
      <c r="AY57" t="s">
        <v>24</v>
      </c>
      <c r="AZ57" t="s">
        <v>25</v>
      </c>
      <c r="BA57" t="s">
        <v>26</v>
      </c>
      <c r="BB57" t="s">
        <v>27</v>
      </c>
      <c r="BC57" t="s">
        <v>28</v>
      </c>
      <c r="BD57" t="s">
        <v>29</v>
      </c>
      <c r="BE57" t="s">
        <v>30</v>
      </c>
      <c r="BF57" t="s">
        <v>31</v>
      </c>
      <c r="BG57" t="s">
        <v>32</v>
      </c>
      <c r="BH57" t="s">
        <v>33</v>
      </c>
      <c r="BI57" t="s">
        <v>34</v>
      </c>
    </row>
    <row r="58" spans="1:61">
      <c r="A58" t="s">
        <v>61</v>
      </c>
      <c r="B58">
        <f>100*B25/B14</f>
        <v>100</v>
      </c>
      <c r="C58">
        <f t="shared" ref="C58:AD65" si="2">100*C25/C14</f>
        <v>102.33778245859675</v>
      </c>
      <c r="D58">
        <f t="shared" si="2"/>
        <v>103.52922521145781</v>
      </c>
      <c r="E58">
        <f t="shared" si="2"/>
        <v>107.27010257769284</v>
      </c>
      <c r="F58">
        <f t="shared" si="2"/>
        <v>110.29417624193327</v>
      </c>
      <c r="G58">
        <f t="shared" si="2"/>
        <v>109.80912656015541</v>
      </c>
      <c r="H58">
        <f t="shared" si="2"/>
        <v>114.05224705893644</v>
      </c>
      <c r="I58">
        <f t="shared" si="2"/>
        <v>116.69916900186514</v>
      </c>
      <c r="J58">
        <f t="shared" si="2"/>
        <v>119.32995981877104</v>
      </c>
      <c r="K58">
        <f t="shared" si="2"/>
        <v>120.22473086261044</v>
      </c>
      <c r="L58">
        <f t="shared" si="2"/>
        <v>119.66614981759851</v>
      </c>
      <c r="M58">
        <f t="shared" si="2"/>
        <v>119.60802655401174</v>
      </c>
      <c r="N58">
        <f t="shared" si="2"/>
        <v>119.5949613087609</v>
      </c>
      <c r="O58">
        <f t="shared" si="2"/>
        <v>117.89479025191874</v>
      </c>
      <c r="P58">
        <f t="shared" si="2"/>
        <v>123.65577280709263</v>
      </c>
      <c r="Q58">
        <f t="shared" si="2"/>
        <v>120.41758972770835</v>
      </c>
      <c r="R58">
        <f t="shared" si="2"/>
        <v>116.72633923651648</v>
      </c>
      <c r="S58">
        <f t="shared" si="2"/>
        <v>114.81600374413698</v>
      </c>
      <c r="T58">
        <f t="shared" si="2"/>
        <v>115.22569310143083</v>
      </c>
      <c r="U58">
        <f t="shared" si="2"/>
        <v>116.32123985382572</v>
      </c>
      <c r="V58">
        <f t="shared" si="2"/>
        <v>118.50505223740903</v>
      </c>
      <c r="W58">
        <f t="shared" si="2"/>
        <v>120.78720817989685</v>
      </c>
      <c r="X58">
        <f t="shared" si="2"/>
        <v>118.83314645188533</v>
      </c>
      <c r="Y58">
        <f t="shared" si="2"/>
        <v>117.81279516815735</v>
      </c>
      <c r="Z58">
        <f t="shared" si="2"/>
        <v>118.2500881055676</v>
      </c>
      <c r="AA58">
        <f t="shared" si="2"/>
        <v>120.52038259074124</v>
      </c>
      <c r="AB58">
        <f t="shared" si="2"/>
        <v>116.49039966021502</v>
      </c>
      <c r="AC58">
        <f t="shared" si="2"/>
        <v>105.43399831548007</v>
      </c>
      <c r="AD58">
        <f t="shared" si="2"/>
        <v>105.38008738075708</v>
      </c>
      <c r="AF58" t="s">
        <v>67</v>
      </c>
      <c r="AG58" s="343">
        <v>100</v>
      </c>
      <c r="AH58" s="343">
        <v>103.7859710246334</v>
      </c>
      <c r="AI58" s="343">
        <v>104.98654750207385</v>
      </c>
      <c r="AJ58" s="343">
        <v>109.3672472153399</v>
      </c>
      <c r="AK58" s="343">
        <v>115.0733905277884</v>
      </c>
      <c r="AL58" s="343">
        <v>114.7936392067833</v>
      </c>
      <c r="AM58" s="343">
        <v>121.00376087765375</v>
      </c>
      <c r="AN58" s="343">
        <v>126.62011129596485</v>
      </c>
      <c r="AO58" s="343">
        <v>132.25482316238404</v>
      </c>
      <c r="AP58" s="343">
        <v>134.89805475877836</v>
      </c>
      <c r="AQ58" s="343">
        <v>136.73412325900196</v>
      </c>
      <c r="AR58" s="343">
        <v>137.24699271605078</v>
      </c>
      <c r="AS58" s="343">
        <v>140.83663797345156</v>
      </c>
      <c r="AT58" s="343">
        <v>146.56534207165674</v>
      </c>
      <c r="AU58" s="343">
        <v>161.01700697353607</v>
      </c>
      <c r="AV58" s="343">
        <v>157.50536240245665</v>
      </c>
      <c r="AW58" s="343">
        <v>153.33898528205756</v>
      </c>
      <c r="AX58" s="343">
        <v>154.66420079170149</v>
      </c>
      <c r="AY58" s="343">
        <v>158.01874297146983</v>
      </c>
      <c r="AZ58" s="343">
        <v>160.18801937297127</v>
      </c>
      <c r="BA58" s="343">
        <v>163.74133905176839</v>
      </c>
      <c r="BB58" s="343">
        <v>169.57214797274079</v>
      </c>
      <c r="BC58" s="343">
        <v>166.25473972198174</v>
      </c>
      <c r="BD58" s="343">
        <v>161.61151224878853</v>
      </c>
      <c r="BE58" s="343">
        <v>165.14067038004401</v>
      </c>
      <c r="BF58" s="343">
        <v>171.34215832701267</v>
      </c>
      <c r="BG58" s="343">
        <v>156.92599520522174</v>
      </c>
      <c r="BH58" s="343">
        <v>134.95253567940722</v>
      </c>
      <c r="BI58" s="343">
        <v>141.15087562119845</v>
      </c>
    </row>
    <row r="59" spans="1:61">
      <c r="A59" t="s">
        <v>64</v>
      </c>
      <c r="B59">
        <f t="shared" ref="B59:Q65" si="3">100*B26/B15</f>
        <v>99.999999999999972</v>
      </c>
      <c r="C59">
        <f t="shared" si="3"/>
        <v>101.58511801571132</v>
      </c>
      <c r="D59">
        <f t="shared" si="3"/>
        <v>103.93252216456116</v>
      </c>
      <c r="E59">
        <f t="shared" si="3"/>
        <v>104.52779146440633</v>
      </c>
      <c r="F59">
        <f t="shared" si="3"/>
        <v>106.19878947205814</v>
      </c>
      <c r="G59">
        <f t="shared" si="3"/>
        <v>106.34002927019401</v>
      </c>
      <c r="H59">
        <f t="shared" si="3"/>
        <v>108.53754460081637</v>
      </c>
      <c r="I59">
        <f t="shared" si="3"/>
        <v>112.3077708998387</v>
      </c>
      <c r="J59">
        <f t="shared" si="3"/>
        <v>113.16912208393221</v>
      </c>
      <c r="K59">
        <f t="shared" si="3"/>
        <v>112.39796740579064</v>
      </c>
      <c r="L59">
        <f t="shared" si="3"/>
        <v>111.28045136723959</v>
      </c>
      <c r="M59">
        <f t="shared" si="3"/>
        <v>110.36811686861758</v>
      </c>
      <c r="N59">
        <f t="shared" si="3"/>
        <v>110.55699946349115</v>
      </c>
      <c r="O59">
        <f t="shared" si="3"/>
        <v>111.28272431833045</v>
      </c>
      <c r="P59">
        <f t="shared" si="3"/>
        <v>115.43858916452973</v>
      </c>
      <c r="Q59">
        <f t="shared" si="3"/>
        <v>113.01981031287812</v>
      </c>
      <c r="R59">
        <f t="shared" si="2"/>
        <v>110.66727696818108</v>
      </c>
      <c r="S59">
        <f t="shared" si="2"/>
        <v>111.12866551496107</v>
      </c>
      <c r="T59">
        <f t="shared" si="2"/>
        <v>113.57681473223832</v>
      </c>
      <c r="U59">
        <f t="shared" si="2"/>
        <v>116.38200273711827</v>
      </c>
      <c r="V59">
        <f t="shared" si="2"/>
        <v>119.14134156297801</v>
      </c>
      <c r="W59">
        <f t="shared" si="2"/>
        <v>122.03644867485261</v>
      </c>
      <c r="X59">
        <f t="shared" si="2"/>
        <v>121.57632644530068</v>
      </c>
      <c r="Y59">
        <f t="shared" si="2"/>
        <v>121.15127320580403</v>
      </c>
      <c r="Z59">
        <f t="shared" si="2"/>
        <v>122.97102254497253</v>
      </c>
      <c r="AA59">
        <f t="shared" si="2"/>
        <v>125.77325650581777</v>
      </c>
      <c r="AB59">
        <f t="shared" si="2"/>
        <v>120.28244851157523</v>
      </c>
      <c r="AC59">
        <f t="shared" si="2"/>
        <v>112.75724056902575</v>
      </c>
      <c r="AD59">
        <f t="shared" si="2"/>
        <v>117.68329301733256</v>
      </c>
      <c r="AF59" t="s">
        <v>68</v>
      </c>
      <c r="AG59" s="343">
        <v>100</v>
      </c>
      <c r="AH59" s="343">
        <v>109.12799144293258</v>
      </c>
      <c r="AI59" s="343">
        <v>112.87221960009502</v>
      </c>
      <c r="AJ59" s="343">
        <v>117.142396812762</v>
      </c>
      <c r="AK59" s="343">
        <v>122.89784589103813</v>
      </c>
      <c r="AL59" s="343">
        <v>126.87728959982675</v>
      </c>
      <c r="AM59" s="343">
        <v>130.3428634729444</v>
      </c>
      <c r="AN59" s="343">
        <v>136.15330368436213</v>
      </c>
      <c r="AO59" s="343">
        <v>137.81979924850501</v>
      </c>
      <c r="AP59" s="343">
        <v>139.18534576777165</v>
      </c>
      <c r="AQ59" s="343">
        <v>137.99972567517852</v>
      </c>
      <c r="AR59" s="343">
        <v>135.0074319652181</v>
      </c>
      <c r="AS59" s="343">
        <v>133.90930921699638</v>
      </c>
      <c r="AT59" s="343">
        <v>134.14793826221566</v>
      </c>
      <c r="AU59" s="343">
        <v>134.64661814033406</v>
      </c>
      <c r="AV59" s="343">
        <v>134.54565447196018</v>
      </c>
      <c r="AW59" s="343">
        <v>135.61138787553247</v>
      </c>
      <c r="AX59" s="343">
        <v>136.66887056184407</v>
      </c>
      <c r="AY59" s="343">
        <v>140.2970313716329</v>
      </c>
      <c r="AZ59" s="343">
        <v>139.73001312658269</v>
      </c>
      <c r="BA59" s="343">
        <v>140.85239430566821</v>
      </c>
      <c r="BB59" s="343">
        <v>144.85483118349291</v>
      </c>
      <c r="BC59" s="343">
        <v>141.47934391769584</v>
      </c>
      <c r="BD59" s="343">
        <v>136.27111604183608</v>
      </c>
      <c r="BE59" s="343">
        <v>134.70386693465295</v>
      </c>
      <c r="BF59" s="343">
        <v>139.09789381758711</v>
      </c>
      <c r="BG59" s="343">
        <v>132.79871425638171</v>
      </c>
      <c r="BH59" s="343">
        <v>117.9708344415041</v>
      </c>
      <c r="BI59" s="343"/>
    </row>
    <row r="60" spans="1:61">
      <c r="A60" t="s">
        <v>62</v>
      </c>
      <c r="B60">
        <f t="shared" si="3"/>
        <v>100</v>
      </c>
      <c r="C60">
        <f t="shared" si="2"/>
        <v>102.42306632344231</v>
      </c>
      <c r="D60">
        <f t="shared" si="2"/>
        <v>101.61299491837836</v>
      </c>
      <c r="E60">
        <f t="shared" si="2"/>
        <v>104.85880346372203</v>
      </c>
      <c r="F60">
        <f t="shared" si="2"/>
        <v>107.5044358795235</v>
      </c>
      <c r="G60">
        <f t="shared" si="2"/>
        <v>101.9261732712241</v>
      </c>
      <c r="H60">
        <f t="shared" si="2"/>
        <v>104.47631175905336</v>
      </c>
      <c r="I60">
        <f t="shared" si="2"/>
        <v>105.4977191158777</v>
      </c>
      <c r="J60">
        <f t="shared" si="2"/>
        <v>108.51636668913412</v>
      </c>
      <c r="K60">
        <f t="shared" si="2"/>
        <v>105.90180699998733</v>
      </c>
      <c r="L60">
        <f t="shared" si="2"/>
        <v>101.94862873068936</v>
      </c>
      <c r="M60">
        <f t="shared" si="2"/>
        <v>98.151978967159707</v>
      </c>
      <c r="N60">
        <f t="shared" si="2"/>
        <v>96.684581409737788</v>
      </c>
      <c r="O60">
        <f t="shared" si="2"/>
        <v>94.403771897768877</v>
      </c>
      <c r="P60">
        <f t="shared" si="2"/>
        <v>101.78040188331549</v>
      </c>
      <c r="Q60">
        <f t="shared" si="2"/>
        <v>96.927217527227413</v>
      </c>
      <c r="R60">
        <f t="shared" si="2"/>
        <v>92.190719247791904</v>
      </c>
      <c r="S60">
        <f t="shared" si="2"/>
        <v>95.59353060532905</v>
      </c>
      <c r="T60">
        <f t="shared" si="2"/>
        <v>97.447903501179837</v>
      </c>
      <c r="U60">
        <f t="shared" si="2"/>
        <v>100.10690490936713</v>
      </c>
      <c r="V60">
        <f t="shared" si="2"/>
        <v>102.86191238554197</v>
      </c>
      <c r="W60">
        <f t="shared" si="2"/>
        <v>104.33061714838746</v>
      </c>
      <c r="X60">
        <f t="shared" si="2"/>
        <v>99.433922275402466</v>
      </c>
      <c r="Y60">
        <f t="shared" si="2"/>
        <v>96.967805618132019</v>
      </c>
      <c r="Z60">
        <f t="shared" si="2"/>
        <v>97.380094797862768</v>
      </c>
      <c r="AA60">
        <f t="shared" si="2"/>
        <v>97.773414232902027</v>
      </c>
      <c r="AB60">
        <f t="shared" si="2"/>
        <v>88.560758662693814</v>
      </c>
      <c r="AC60">
        <f t="shared" si="2"/>
        <v>78.029935345958776</v>
      </c>
      <c r="AD60">
        <f t="shared" si="2"/>
        <v>82.702241502038461</v>
      </c>
      <c r="AF60" t="s">
        <v>64</v>
      </c>
      <c r="AG60" s="343">
        <v>99.999999999999972</v>
      </c>
      <c r="AH60" s="343">
        <v>101.58511801571132</v>
      </c>
      <c r="AI60" s="343">
        <v>103.93252216456116</v>
      </c>
      <c r="AJ60" s="343">
        <v>104.52779146440633</v>
      </c>
      <c r="AK60" s="343">
        <v>106.19878947205814</v>
      </c>
      <c r="AL60" s="343">
        <v>106.34002927019401</v>
      </c>
      <c r="AM60" s="343">
        <v>108.53754460081637</v>
      </c>
      <c r="AN60" s="343">
        <v>112.3077708998387</v>
      </c>
      <c r="AO60" s="343">
        <v>113.16912208393221</v>
      </c>
      <c r="AP60" s="343">
        <v>112.39796740579064</v>
      </c>
      <c r="AQ60" s="343">
        <v>111.28045136723959</v>
      </c>
      <c r="AR60" s="343">
        <v>110.36811686861758</v>
      </c>
      <c r="AS60" s="343">
        <v>110.55699946349115</v>
      </c>
      <c r="AT60" s="343">
        <v>111.28272431833045</v>
      </c>
      <c r="AU60" s="343">
        <v>115.43858916452973</v>
      </c>
      <c r="AV60" s="343">
        <v>113.01981031287812</v>
      </c>
      <c r="AW60" s="343">
        <v>110.66727696818108</v>
      </c>
      <c r="AX60" s="343">
        <v>111.12866551496107</v>
      </c>
      <c r="AY60" s="343">
        <v>113.57681473223832</v>
      </c>
      <c r="AZ60" s="343">
        <v>116.38200273711827</v>
      </c>
      <c r="BA60" s="343">
        <v>119.14134156297801</v>
      </c>
      <c r="BB60" s="343">
        <v>122.03644867485261</v>
      </c>
      <c r="BC60" s="343">
        <v>121.57632644530068</v>
      </c>
      <c r="BD60" s="343">
        <v>121.15127320580403</v>
      </c>
      <c r="BE60" s="343">
        <v>122.97102254497253</v>
      </c>
      <c r="BF60" s="343">
        <v>125.77325650581777</v>
      </c>
      <c r="BG60" s="343">
        <v>120.28244851157523</v>
      </c>
      <c r="BH60" s="343">
        <v>112.75724056902575</v>
      </c>
      <c r="BI60" s="343">
        <v>117.68329301733256</v>
      </c>
    </row>
    <row r="61" spans="1:61">
      <c r="A61" t="s">
        <v>63</v>
      </c>
      <c r="B61">
        <f t="shared" si="3"/>
        <v>100</v>
      </c>
      <c r="C61">
        <f t="shared" si="2"/>
        <v>100.46987913724462</v>
      </c>
      <c r="D61">
        <f t="shared" si="2"/>
        <v>102.06935423211509</v>
      </c>
      <c r="E61">
        <f t="shared" si="2"/>
        <v>106.20960848776096</v>
      </c>
      <c r="F61">
        <f t="shared" si="2"/>
        <v>108.98857643564337</v>
      </c>
      <c r="G61">
        <f t="shared" si="2"/>
        <v>105.92654582300567</v>
      </c>
      <c r="H61">
        <f t="shared" si="2"/>
        <v>106.88281296280266</v>
      </c>
      <c r="I61">
        <f t="shared" si="2"/>
        <v>107.85086253509179</v>
      </c>
      <c r="J61">
        <f t="shared" si="2"/>
        <v>110.15158108612913</v>
      </c>
      <c r="K61">
        <f t="shared" si="2"/>
        <v>111.44986078330548</v>
      </c>
      <c r="L61">
        <f t="shared" si="2"/>
        <v>110.08186520675628</v>
      </c>
      <c r="M61">
        <f t="shared" si="2"/>
        <v>109.37136836155639</v>
      </c>
      <c r="N61">
        <f t="shared" si="2"/>
        <v>110.83380579163718</v>
      </c>
      <c r="O61">
        <f t="shared" si="2"/>
        <v>111.77908947184176</v>
      </c>
      <c r="P61">
        <f t="shared" si="2"/>
        <v>118.58343527725229</v>
      </c>
      <c r="Q61">
        <f t="shared" si="2"/>
        <v>115.80591429325213</v>
      </c>
      <c r="R61">
        <f t="shared" si="2"/>
        <v>112.72858329853995</v>
      </c>
      <c r="S61">
        <f t="shared" si="2"/>
        <v>112.12907564602753</v>
      </c>
      <c r="T61">
        <f t="shared" si="2"/>
        <v>110.91833006725956</v>
      </c>
      <c r="U61">
        <f t="shared" si="2"/>
        <v>112.55804035679364</v>
      </c>
      <c r="V61">
        <f t="shared" si="2"/>
        <v>112.90517553711612</v>
      </c>
      <c r="W61">
        <f t="shared" si="2"/>
        <v>113.70262269510187</v>
      </c>
      <c r="X61">
        <f t="shared" si="2"/>
        <v>113.79901885346831</v>
      </c>
      <c r="Y61">
        <f t="shared" si="2"/>
        <v>114.84160099585549</v>
      </c>
      <c r="Z61">
        <f t="shared" si="2"/>
        <v>115.87025410798651</v>
      </c>
      <c r="AA61">
        <f t="shared" si="2"/>
        <v>117.22170456575935</v>
      </c>
      <c r="AB61">
        <f t="shared" si="2"/>
        <v>117.76801410276559</v>
      </c>
      <c r="AC61">
        <f t="shared" si="2"/>
        <v>109.21431463233489</v>
      </c>
      <c r="AD61">
        <f t="shared" si="2"/>
        <v>109.85259925823226</v>
      </c>
      <c r="AF61" t="s">
        <v>63</v>
      </c>
      <c r="AG61" s="343">
        <v>100</v>
      </c>
      <c r="AH61" s="343">
        <v>100.46987913724462</v>
      </c>
      <c r="AI61" s="343">
        <v>102.06935423211509</v>
      </c>
      <c r="AJ61" s="343">
        <v>106.20960848776096</v>
      </c>
      <c r="AK61" s="343">
        <v>108.98857643564337</v>
      </c>
      <c r="AL61" s="343">
        <v>105.92654582300567</v>
      </c>
      <c r="AM61" s="343">
        <v>106.88281296280266</v>
      </c>
      <c r="AN61" s="343">
        <v>107.85086253509179</v>
      </c>
      <c r="AO61" s="343">
        <v>110.15158108612913</v>
      </c>
      <c r="AP61" s="343">
        <v>111.44986078330548</v>
      </c>
      <c r="AQ61" s="343">
        <v>110.08186520675628</v>
      </c>
      <c r="AR61" s="343">
        <v>109.37136836155639</v>
      </c>
      <c r="AS61" s="343">
        <v>110.83380579163718</v>
      </c>
      <c r="AT61" s="343">
        <v>111.77908947184176</v>
      </c>
      <c r="AU61" s="343">
        <v>118.58343527725229</v>
      </c>
      <c r="AV61" s="343">
        <v>115.80591429325213</v>
      </c>
      <c r="AW61" s="343">
        <v>112.72858329853995</v>
      </c>
      <c r="AX61" s="343">
        <v>112.12907564602753</v>
      </c>
      <c r="AY61" s="343">
        <v>110.91833006725956</v>
      </c>
      <c r="AZ61" s="343">
        <v>112.55804035679364</v>
      </c>
      <c r="BA61" s="343">
        <v>112.90517553711612</v>
      </c>
      <c r="BB61" s="343">
        <v>113.70262269510187</v>
      </c>
      <c r="BC61" s="343">
        <v>113.79901885346831</v>
      </c>
      <c r="BD61" s="343">
        <v>114.84160099585549</v>
      </c>
      <c r="BE61" s="343">
        <v>115.87025410798651</v>
      </c>
      <c r="BF61" s="343">
        <v>117.22170456575935</v>
      </c>
      <c r="BG61" s="343">
        <v>117.76801410276559</v>
      </c>
      <c r="BH61" s="343">
        <v>109.21431463233489</v>
      </c>
      <c r="BI61" s="343">
        <v>109.85259925823226</v>
      </c>
    </row>
    <row r="62" spans="1:61">
      <c r="A62" t="s">
        <v>65</v>
      </c>
      <c r="B62">
        <f t="shared" si="3"/>
        <v>100</v>
      </c>
      <c r="C62">
        <f t="shared" si="2"/>
        <v>101.57510673323527</v>
      </c>
      <c r="D62">
        <f t="shared" si="2"/>
        <v>102.45504925244036</v>
      </c>
      <c r="E62">
        <f t="shared" si="2"/>
        <v>102.24432425940421</v>
      </c>
      <c r="F62">
        <f t="shared" si="2"/>
        <v>104.00135872365519</v>
      </c>
      <c r="G62">
        <f t="shared" si="2"/>
        <v>102.06127893407023</v>
      </c>
      <c r="H62">
        <f t="shared" si="2"/>
        <v>101.8481937893287</v>
      </c>
      <c r="I62">
        <f t="shared" si="2"/>
        <v>103.06656749968064</v>
      </c>
      <c r="J62">
        <f t="shared" si="2"/>
        <v>103.55848535354419</v>
      </c>
      <c r="K62">
        <f t="shared" si="2"/>
        <v>103.0948610223553</v>
      </c>
      <c r="L62">
        <f t="shared" si="2"/>
        <v>101.39630936403863</v>
      </c>
      <c r="M62">
        <f t="shared" si="2"/>
        <v>100.05518430664237</v>
      </c>
      <c r="N62">
        <f t="shared" si="2"/>
        <v>99.786773617074985</v>
      </c>
      <c r="O62">
        <f t="shared" si="2"/>
        <v>99.210510521645503</v>
      </c>
      <c r="P62">
        <f t="shared" si="2"/>
        <v>103.30944712943061</v>
      </c>
      <c r="Q62">
        <f t="shared" si="2"/>
        <v>102.11054131401094</v>
      </c>
      <c r="R62">
        <f t="shared" si="2"/>
        <v>99.623149837319971</v>
      </c>
      <c r="S62">
        <f t="shared" si="2"/>
        <v>99.579338487133398</v>
      </c>
      <c r="T62">
        <f t="shared" si="2"/>
        <v>102.82069083588368</v>
      </c>
      <c r="U62">
        <f t="shared" si="2"/>
        <v>105.02994073458976</v>
      </c>
      <c r="V62">
        <f t="shared" si="2"/>
        <v>106.57575452416313</v>
      </c>
      <c r="W62">
        <f t="shared" si="2"/>
        <v>108.49171225882228</v>
      </c>
      <c r="X62">
        <f t="shared" si="2"/>
        <v>107.35276060693293</v>
      </c>
      <c r="Y62">
        <f t="shared" si="2"/>
        <v>107.09642301900972</v>
      </c>
      <c r="Z62">
        <f t="shared" si="2"/>
        <v>107.71422964997485</v>
      </c>
      <c r="AA62">
        <f t="shared" si="2"/>
        <v>109.94215852218231</v>
      </c>
      <c r="AB62">
        <f t="shared" si="2"/>
        <v>106.9742710935942</v>
      </c>
      <c r="AC62">
        <f t="shared" si="2"/>
        <v>98.600847313223937</v>
      </c>
      <c r="AD62">
        <f t="shared" si="2"/>
        <v>99.842640860489325</v>
      </c>
      <c r="AF62" t="s">
        <v>61</v>
      </c>
      <c r="AG62" s="343">
        <v>100</v>
      </c>
      <c r="AH62" s="343">
        <v>102.33778245859675</v>
      </c>
      <c r="AI62" s="343">
        <v>103.52922521145781</v>
      </c>
      <c r="AJ62" s="343">
        <v>107.27010257769284</v>
      </c>
      <c r="AK62" s="343">
        <v>110.29417624193327</v>
      </c>
      <c r="AL62" s="343">
        <v>109.80912656015541</v>
      </c>
      <c r="AM62" s="343">
        <v>114.05224705893644</v>
      </c>
      <c r="AN62" s="343">
        <v>116.69916900186514</v>
      </c>
      <c r="AO62" s="343">
        <v>119.32995981877104</v>
      </c>
      <c r="AP62" s="343">
        <v>120.22473086261044</v>
      </c>
      <c r="AQ62" s="343">
        <v>119.66614981759851</v>
      </c>
      <c r="AR62" s="343">
        <v>119.60802655401174</v>
      </c>
      <c r="AS62" s="343">
        <v>119.5949613087609</v>
      </c>
      <c r="AT62" s="343">
        <v>117.89479025191874</v>
      </c>
      <c r="AU62" s="343">
        <v>123.65577280709263</v>
      </c>
      <c r="AV62" s="343">
        <v>120.41758972770835</v>
      </c>
      <c r="AW62" s="343">
        <v>116.72633923651648</v>
      </c>
      <c r="AX62" s="343">
        <v>114.81600374413698</v>
      </c>
      <c r="AY62" s="343">
        <v>115.22569310143083</v>
      </c>
      <c r="AZ62" s="343">
        <v>116.32123985382572</v>
      </c>
      <c r="BA62" s="343">
        <v>118.50505223740903</v>
      </c>
      <c r="BB62" s="343">
        <v>120.78720817989685</v>
      </c>
      <c r="BC62" s="343">
        <v>118.83314645188533</v>
      </c>
      <c r="BD62" s="343">
        <v>117.81279516815735</v>
      </c>
      <c r="BE62" s="343">
        <v>118.2500881055676</v>
      </c>
      <c r="BF62" s="343">
        <v>120.52038259074124</v>
      </c>
      <c r="BG62" s="343">
        <v>116.49039966021502</v>
      </c>
      <c r="BH62" s="343">
        <v>105.43399831548007</v>
      </c>
      <c r="BI62" s="343">
        <v>105.38008738075708</v>
      </c>
    </row>
    <row r="63" spans="1:61">
      <c r="A63" t="s">
        <v>66</v>
      </c>
      <c r="B63">
        <f t="shared" si="3"/>
        <v>100</v>
      </c>
      <c r="C63">
        <f t="shared" si="2"/>
        <v>101.60462342490109</v>
      </c>
      <c r="D63">
        <f t="shared" si="2"/>
        <v>101.33819445949685</v>
      </c>
      <c r="E63">
        <f t="shared" si="2"/>
        <v>105.78802559905955</v>
      </c>
      <c r="F63">
        <f t="shared" si="2"/>
        <v>108.13990113378175</v>
      </c>
      <c r="G63">
        <f t="shared" si="2"/>
        <v>103.69007757900953</v>
      </c>
      <c r="H63">
        <f t="shared" si="2"/>
        <v>107.45300869930922</v>
      </c>
      <c r="I63">
        <f t="shared" si="2"/>
        <v>112.75187960221521</v>
      </c>
      <c r="J63">
        <f t="shared" si="2"/>
        <v>115.84306242085124</v>
      </c>
      <c r="K63">
        <f t="shared" si="2"/>
        <v>116.37056674814919</v>
      </c>
      <c r="L63">
        <f t="shared" si="2"/>
        <v>114.45778313884657</v>
      </c>
      <c r="M63">
        <f t="shared" si="2"/>
        <v>113.07029181530295</v>
      </c>
      <c r="N63">
        <f t="shared" si="2"/>
        <v>113.13085207791957</v>
      </c>
      <c r="O63">
        <f t="shared" si="2"/>
        <v>110.31488744603909</v>
      </c>
      <c r="P63">
        <f t="shared" si="2"/>
        <v>120.1251228302944</v>
      </c>
      <c r="Q63">
        <f t="shared" si="2"/>
        <v>113.4618324421166</v>
      </c>
      <c r="R63">
        <f t="shared" si="2"/>
        <v>106.61256658327204</v>
      </c>
      <c r="S63">
        <f t="shared" si="2"/>
        <v>103.45777684656026</v>
      </c>
      <c r="T63">
        <f t="shared" si="2"/>
        <v>105.08826966876157</v>
      </c>
      <c r="U63">
        <f t="shared" si="2"/>
        <v>106.94035612038954</v>
      </c>
      <c r="V63">
        <f t="shared" si="2"/>
        <v>110.36420965788201</v>
      </c>
      <c r="W63">
        <f t="shared" si="2"/>
        <v>113.78537668820825</v>
      </c>
      <c r="X63">
        <f t="shared" si="2"/>
        <v>110.40232043533129</v>
      </c>
      <c r="Y63">
        <f t="shared" si="2"/>
        <v>109.81741517309142</v>
      </c>
      <c r="Z63">
        <f t="shared" si="2"/>
        <v>111.73673694710952</v>
      </c>
      <c r="AA63">
        <f t="shared" si="2"/>
        <v>115.21893651835856</v>
      </c>
      <c r="AB63">
        <f t="shared" si="2"/>
        <v>105.18832118894423</v>
      </c>
      <c r="AC63">
        <f t="shared" si="2"/>
        <v>91.571691210636118</v>
      </c>
      <c r="AD63">
        <f t="shared" si="2"/>
        <v>96.699025931955902</v>
      </c>
      <c r="AF63" t="s">
        <v>65</v>
      </c>
      <c r="AG63" s="343">
        <v>100</v>
      </c>
      <c r="AH63" s="343">
        <v>101.57510673323527</v>
      </c>
      <c r="AI63" s="343">
        <v>102.45504925244036</v>
      </c>
      <c r="AJ63" s="343">
        <v>102.24432425940421</v>
      </c>
      <c r="AK63" s="343">
        <v>104.00135872365519</v>
      </c>
      <c r="AL63" s="343">
        <v>102.06127893407023</v>
      </c>
      <c r="AM63" s="343">
        <v>101.8481937893287</v>
      </c>
      <c r="AN63" s="343">
        <v>103.06656749968064</v>
      </c>
      <c r="AO63" s="343">
        <v>103.55848535354419</v>
      </c>
      <c r="AP63" s="343">
        <v>103.0948610223553</v>
      </c>
      <c r="AQ63" s="343">
        <v>101.39630936403863</v>
      </c>
      <c r="AR63" s="343">
        <v>100.05518430664237</v>
      </c>
      <c r="AS63" s="343">
        <v>99.786773617074985</v>
      </c>
      <c r="AT63" s="343">
        <v>99.210510521645503</v>
      </c>
      <c r="AU63" s="343">
        <v>103.30944712943061</v>
      </c>
      <c r="AV63" s="343">
        <v>102.11054131401094</v>
      </c>
      <c r="AW63" s="343">
        <v>99.623149837319971</v>
      </c>
      <c r="AX63" s="343">
        <v>99.579338487133398</v>
      </c>
      <c r="AY63" s="343">
        <v>102.82069083588368</v>
      </c>
      <c r="AZ63" s="343">
        <v>105.02994073458976</v>
      </c>
      <c r="BA63" s="343">
        <v>106.57575452416313</v>
      </c>
      <c r="BB63" s="343">
        <v>108.49171225882228</v>
      </c>
      <c r="BC63" s="343">
        <v>107.35276060693293</v>
      </c>
      <c r="BD63" s="343">
        <v>107.09642301900972</v>
      </c>
      <c r="BE63" s="343">
        <v>107.71422964997485</v>
      </c>
      <c r="BF63" s="343">
        <v>109.94215852218231</v>
      </c>
      <c r="BG63" s="343">
        <v>106.9742710935942</v>
      </c>
      <c r="BH63" s="343">
        <v>98.600847313223937</v>
      </c>
      <c r="BI63" s="343">
        <v>99.842640860489325</v>
      </c>
    </row>
    <row r="64" spans="1:61">
      <c r="A64" t="s">
        <v>67</v>
      </c>
      <c r="B64">
        <f t="shared" si="3"/>
        <v>100</v>
      </c>
      <c r="C64">
        <f t="shared" si="2"/>
        <v>103.7859710246334</v>
      </c>
      <c r="D64">
        <f t="shared" si="2"/>
        <v>104.98654750207385</v>
      </c>
      <c r="E64">
        <f t="shared" si="2"/>
        <v>109.3672472153399</v>
      </c>
      <c r="F64">
        <f t="shared" si="2"/>
        <v>115.0733905277884</v>
      </c>
      <c r="G64">
        <f t="shared" si="2"/>
        <v>114.7936392067833</v>
      </c>
      <c r="H64">
        <f t="shared" si="2"/>
        <v>121.00376087765375</v>
      </c>
      <c r="I64">
        <f t="shared" si="2"/>
        <v>126.62011129596485</v>
      </c>
      <c r="J64">
        <f t="shared" si="2"/>
        <v>132.25482316238404</v>
      </c>
      <c r="K64">
        <f t="shared" si="2"/>
        <v>134.89805475877836</v>
      </c>
      <c r="L64">
        <f t="shared" si="2"/>
        <v>136.73412325900196</v>
      </c>
      <c r="M64">
        <f t="shared" si="2"/>
        <v>137.24699271605078</v>
      </c>
      <c r="N64">
        <f t="shared" si="2"/>
        <v>140.83663797345156</v>
      </c>
      <c r="O64">
        <f t="shared" si="2"/>
        <v>146.56534207165674</v>
      </c>
      <c r="P64">
        <f t="shared" si="2"/>
        <v>161.01700697353607</v>
      </c>
      <c r="Q64">
        <f t="shared" si="2"/>
        <v>157.50536240245665</v>
      </c>
      <c r="R64">
        <f t="shared" si="2"/>
        <v>153.33898528205756</v>
      </c>
      <c r="S64">
        <f t="shared" si="2"/>
        <v>154.66420079170149</v>
      </c>
      <c r="T64">
        <f t="shared" si="2"/>
        <v>158.01874297146983</v>
      </c>
      <c r="U64">
        <f t="shared" si="2"/>
        <v>160.18801937297127</v>
      </c>
      <c r="V64">
        <f t="shared" si="2"/>
        <v>163.74133905176839</v>
      </c>
      <c r="W64">
        <f t="shared" si="2"/>
        <v>169.57214797274079</v>
      </c>
      <c r="X64">
        <f t="shared" si="2"/>
        <v>166.25473972198174</v>
      </c>
      <c r="Y64">
        <f t="shared" si="2"/>
        <v>161.61151224878853</v>
      </c>
      <c r="Z64">
        <f t="shared" si="2"/>
        <v>165.14067038004401</v>
      </c>
      <c r="AA64">
        <f t="shared" si="2"/>
        <v>171.34215832701267</v>
      </c>
      <c r="AB64">
        <f t="shared" si="2"/>
        <v>156.92599520522174</v>
      </c>
      <c r="AC64">
        <f t="shared" si="2"/>
        <v>134.95253567940722</v>
      </c>
      <c r="AD64">
        <f t="shared" si="2"/>
        <v>141.15087562119845</v>
      </c>
      <c r="AF64" t="s">
        <v>66</v>
      </c>
      <c r="AG64" s="343">
        <v>100</v>
      </c>
      <c r="AH64" s="343">
        <v>101.60462342490109</v>
      </c>
      <c r="AI64" s="343">
        <v>101.33819445949685</v>
      </c>
      <c r="AJ64" s="343">
        <v>105.78802559905955</v>
      </c>
      <c r="AK64" s="343">
        <v>108.13990113378175</v>
      </c>
      <c r="AL64" s="343">
        <v>103.69007757900953</v>
      </c>
      <c r="AM64" s="343">
        <v>107.45300869930922</v>
      </c>
      <c r="AN64" s="343">
        <v>112.75187960221521</v>
      </c>
      <c r="AO64" s="343">
        <v>115.84306242085124</v>
      </c>
      <c r="AP64" s="343">
        <v>116.37056674814919</v>
      </c>
      <c r="AQ64" s="343">
        <v>114.45778313884657</v>
      </c>
      <c r="AR64" s="343">
        <v>113.07029181530295</v>
      </c>
      <c r="AS64" s="343">
        <v>113.13085207791957</v>
      </c>
      <c r="AT64" s="343">
        <v>110.31488744603909</v>
      </c>
      <c r="AU64" s="343">
        <v>120.1251228302944</v>
      </c>
      <c r="AV64" s="343">
        <v>113.4618324421166</v>
      </c>
      <c r="AW64" s="343">
        <v>106.61256658327204</v>
      </c>
      <c r="AX64" s="343">
        <v>103.45777684656026</v>
      </c>
      <c r="AY64" s="343">
        <v>105.08826966876157</v>
      </c>
      <c r="AZ64" s="343">
        <v>106.94035612038954</v>
      </c>
      <c r="BA64" s="343">
        <v>110.36420965788201</v>
      </c>
      <c r="BB64" s="343">
        <v>113.78537668820825</v>
      </c>
      <c r="BC64" s="343">
        <v>110.40232043533129</v>
      </c>
      <c r="BD64" s="343">
        <v>109.81741517309142</v>
      </c>
      <c r="BE64" s="343">
        <v>111.73673694710952</v>
      </c>
      <c r="BF64" s="343">
        <v>115.21893651835856</v>
      </c>
      <c r="BG64" s="343">
        <v>105.18832118894423</v>
      </c>
      <c r="BH64" s="343">
        <v>91.571691210636118</v>
      </c>
      <c r="BI64" s="343">
        <v>96.699025931955902</v>
      </c>
    </row>
    <row r="65" spans="1:61">
      <c r="A65" t="s">
        <v>68</v>
      </c>
      <c r="B65">
        <f t="shared" si="3"/>
        <v>100</v>
      </c>
      <c r="C65">
        <f t="shared" si="2"/>
        <v>109.12799144293258</v>
      </c>
      <c r="D65">
        <f t="shared" si="2"/>
        <v>112.87221960009502</v>
      </c>
      <c r="E65">
        <f t="shared" si="2"/>
        <v>117.142396812762</v>
      </c>
      <c r="F65">
        <f t="shared" si="2"/>
        <v>122.89784589103813</v>
      </c>
      <c r="G65">
        <f t="shared" si="2"/>
        <v>126.87728959982675</v>
      </c>
      <c r="H65">
        <f t="shared" si="2"/>
        <v>130.3428634729444</v>
      </c>
      <c r="I65">
        <f t="shared" si="2"/>
        <v>136.15330368436213</v>
      </c>
      <c r="J65">
        <f t="shared" si="2"/>
        <v>137.81979924850501</v>
      </c>
      <c r="K65">
        <f t="shared" si="2"/>
        <v>139.18534576777165</v>
      </c>
      <c r="L65">
        <f t="shared" si="2"/>
        <v>137.99972567517852</v>
      </c>
      <c r="M65">
        <f t="shared" si="2"/>
        <v>135.0074319652181</v>
      </c>
      <c r="N65">
        <f t="shared" si="2"/>
        <v>133.90930921699638</v>
      </c>
      <c r="O65">
        <f t="shared" si="2"/>
        <v>134.14793826221566</v>
      </c>
      <c r="P65">
        <f t="shared" si="2"/>
        <v>134.64661814033406</v>
      </c>
      <c r="Q65">
        <f t="shared" si="2"/>
        <v>134.54565447196018</v>
      </c>
      <c r="R65">
        <f t="shared" si="2"/>
        <v>135.61138787553247</v>
      </c>
      <c r="S65">
        <f t="shared" si="2"/>
        <v>136.66887056184407</v>
      </c>
      <c r="T65">
        <f t="shared" si="2"/>
        <v>140.2970313716329</v>
      </c>
      <c r="U65">
        <f t="shared" si="2"/>
        <v>139.73001312658269</v>
      </c>
      <c r="V65">
        <f t="shared" si="2"/>
        <v>140.85239430566821</v>
      </c>
      <c r="W65">
        <f t="shared" si="2"/>
        <v>144.85483118349291</v>
      </c>
      <c r="X65">
        <f t="shared" si="2"/>
        <v>141.47934391769584</v>
      </c>
      <c r="Y65">
        <f t="shared" si="2"/>
        <v>136.27111604183608</v>
      </c>
      <c r="Z65">
        <f t="shared" si="2"/>
        <v>134.70386693465295</v>
      </c>
      <c r="AA65">
        <f t="shared" si="2"/>
        <v>139.09789381758711</v>
      </c>
      <c r="AB65">
        <f t="shared" si="2"/>
        <v>132.79871425638171</v>
      </c>
      <c r="AC65">
        <f t="shared" si="2"/>
        <v>117.9708344415041</v>
      </c>
      <c r="AD65" t="e">
        <f t="shared" si="2"/>
        <v>#DIV/0!</v>
      </c>
      <c r="AF65" t="s">
        <v>62</v>
      </c>
      <c r="AG65" s="343">
        <v>100</v>
      </c>
      <c r="AH65" s="343">
        <v>102.42306632344231</v>
      </c>
      <c r="AI65" s="343">
        <v>101.61299491837836</v>
      </c>
      <c r="AJ65" s="343">
        <v>104.85880346372203</v>
      </c>
      <c r="AK65" s="343">
        <v>107.5044358795235</v>
      </c>
      <c r="AL65" s="343">
        <v>101.9261732712241</v>
      </c>
      <c r="AM65" s="343">
        <v>104.47631175905336</v>
      </c>
      <c r="AN65" s="343">
        <v>105.4977191158777</v>
      </c>
      <c r="AO65" s="343">
        <v>108.51636668913412</v>
      </c>
      <c r="AP65" s="343">
        <v>105.90180699998733</v>
      </c>
      <c r="AQ65" s="343">
        <v>101.94862873068936</v>
      </c>
      <c r="AR65" s="343">
        <v>98.151978967159707</v>
      </c>
      <c r="AS65" s="343">
        <v>96.684581409737788</v>
      </c>
      <c r="AT65" s="343">
        <v>94.403771897768877</v>
      </c>
      <c r="AU65" s="343">
        <v>101.78040188331549</v>
      </c>
      <c r="AV65" s="343">
        <v>96.927217527227413</v>
      </c>
      <c r="AW65" s="343">
        <v>92.190719247791904</v>
      </c>
      <c r="AX65" s="343">
        <v>95.59353060532905</v>
      </c>
      <c r="AY65" s="343">
        <v>97.447903501179837</v>
      </c>
      <c r="AZ65" s="343">
        <v>100.10690490936713</v>
      </c>
      <c r="BA65" s="343">
        <v>102.86191238554197</v>
      </c>
      <c r="BB65" s="343">
        <v>104.33061714838746</v>
      </c>
      <c r="BC65" s="343">
        <v>99.433922275402466</v>
      </c>
      <c r="BD65" s="343">
        <v>96.967805618132019</v>
      </c>
      <c r="BE65" s="343">
        <v>97.380094797862768</v>
      </c>
      <c r="BF65" s="343">
        <v>97.773414232902027</v>
      </c>
      <c r="BG65" s="343">
        <v>88.560758662693814</v>
      </c>
      <c r="BH65" s="343">
        <v>78.029935345958776</v>
      </c>
      <c r="BI65" s="343">
        <v>82.702241502038461</v>
      </c>
    </row>
    <row r="67" spans="1:61">
      <c r="A67" t="s">
        <v>75</v>
      </c>
    </row>
    <row r="68" spans="1:61">
      <c r="A68" s="329"/>
      <c r="B68" s="332" t="s">
        <v>6</v>
      </c>
      <c r="C68" s="332" t="s">
        <v>7</v>
      </c>
      <c r="D68" s="332" t="s">
        <v>8</v>
      </c>
      <c r="E68" s="332" t="s">
        <v>9</v>
      </c>
      <c r="F68" s="332" t="s">
        <v>10</v>
      </c>
      <c r="G68" s="332" t="s">
        <v>11</v>
      </c>
      <c r="H68" s="332" t="s">
        <v>12</v>
      </c>
      <c r="I68" s="332" t="s">
        <v>13</v>
      </c>
      <c r="J68" s="332" t="s">
        <v>14</v>
      </c>
      <c r="K68" s="332" t="s">
        <v>15</v>
      </c>
      <c r="L68" s="332" t="s">
        <v>16</v>
      </c>
      <c r="M68" s="332" t="s">
        <v>17</v>
      </c>
      <c r="N68" s="332" t="s">
        <v>18</v>
      </c>
      <c r="O68" s="332" t="s">
        <v>19</v>
      </c>
      <c r="P68" s="332" t="s">
        <v>20</v>
      </c>
      <c r="Q68" s="332" t="s">
        <v>21</v>
      </c>
      <c r="R68" s="332" t="s">
        <v>22</v>
      </c>
      <c r="S68" s="332" t="s">
        <v>23</v>
      </c>
      <c r="T68" s="332" t="s">
        <v>24</v>
      </c>
      <c r="U68" s="332" t="s">
        <v>25</v>
      </c>
      <c r="V68" s="332" t="s">
        <v>26</v>
      </c>
      <c r="W68" s="332" t="s">
        <v>27</v>
      </c>
      <c r="X68" s="332" t="s">
        <v>28</v>
      </c>
      <c r="Y68" s="332" t="s">
        <v>29</v>
      </c>
      <c r="Z68" s="332" t="s">
        <v>30</v>
      </c>
      <c r="AA68" s="332" t="s">
        <v>31</v>
      </c>
      <c r="AB68" s="332" t="s">
        <v>32</v>
      </c>
      <c r="AC68" s="332" t="s">
        <v>33</v>
      </c>
      <c r="AD68" s="332" t="s">
        <v>34</v>
      </c>
    </row>
    <row r="69" spans="1:61">
      <c r="A69" t="s">
        <v>61</v>
      </c>
      <c r="B69">
        <f>100*B36/B3</f>
        <v>100</v>
      </c>
      <c r="C69">
        <f t="shared" ref="C69:AD76" si="4">100*C36/C3</f>
        <v>100.68703431509215</v>
      </c>
      <c r="D69">
        <f t="shared" si="4"/>
        <v>101.27449703219389</v>
      </c>
      <c r="E69">
        <f t="shared" si="4"/>
        <v>102.37681649187144</v>
      </c>
      <c r="F69">
        <f t="shared" si="4"/>
        <v>103.44367587035744</v>
      </c>
      <c r="G69">
        <f t="shared" si="4"/>
        <v>103.59323599683827</v>
      </c>
      <c r="H69">
        <f t="shared" si="4"/>
        <v>104.3745560339452</v>
      </c>
      <c r="I69">
        <f t="shared" si="4"/>
        <v>105.21143037319138</v>
      </c>
      <c r="J69">
        <f t="shared" si="4"/>
        <v>105.52739939909874</v>
      </c>
      <c r="K69">
        <f t="shared" si="4"/>
        <v>105.51591102541427</v>
      </c>
      <c r="L69">
        <f t="shared" si="4"/>
        <v>104.3774418101799</v>
      </c>
      <c r="M69">
        <f t="shared" si="4"/>
        <v>105.4206853816214</v>
      </c>
      <c r="N69">
        <f t="shared" si="4"/>
        <v>105.27111388156985</v>
      </c>
      <c r="O69">
        <f t="shared" si="4"/>
        <v>104.91634909807834</v>
      </c>
      <c r="P69">
        <f t="shared" si="4"/>
        <v>106.8667121855102</v>
      </c>
      <c r="Q69">
        <f t="shared" si="4"/>
        <v>106.62425616910615</v>
      </c>
      <c r="R69">
        <f t="shared" si="4"/>
        <v>106.50365643894079</v>
      </c>
      <c r="S69">
        <f t="shared" si="4"/>
        <v>107.5900300079589</v>
      </c>
      <c r="T69">
        <f t="shared" si="4"/>
        <v>108.4065470368753</v>
      </c>
      <c r="U69">
        <f t="shared" si="4"/>
        <v>109.51673835851543</v>
      </c>
      <c r="V69">
        <f t="shared" si="4"/>
        <v>110.46731688457943</v>
      </c>
      <c r="W69">
        <f t="shared" si="4"/>
        <v>111.49388563522936</v>
      </c>
      <c r="X69">
        <f t="shared" si="4"/>
        <v>110.7400329648172</v>
      </c>
      <c r="Y69">
        <f t="shared" si="4"/>
        <v>110.76352584474353</v>
      </c>
      <c r="Z69">
        <f t="shared" si="4"/>
        <v>110.68418848743492</v>
      </c>
      <c r="AA69">
        <f t="shared" si="4"/>
        <v>110.07423384052343</v>
      </c>
      <c r="AB69">
        <f t="shared" si="4"/>
        <v>108.24254490808242</v>
      </c>
      <c r="AC69">
        <f t="shared" si="4"/>
        <v>103.98586191744157</v>
      </c>
      <c r="AD69">
        <f t="shared" si="4"/>
        <v>106.72209373448207</v>
      </c>
    </row>
    <row r="70" spans="1:61">
      <c r="A70" t="s">
        <v>64</v>
      </c>
      <c r="B70">
        <f t="shared" ref="B70:Q76" si="5">100*B37/B4</f>
        <v>100.00000000000004</v>
      </c>
      <c r="C70">
        <f t="shared" si="5"/>
        <v>100.20698813216674</v>
      </c>
      <c r="D70">
        <f t="shared" si="5"/>
        <v>100.43253565490647</v>
      </c>
      <c r="E70">
        <f t="shared" si="5"/>
        <v>100.97011131780687</v>
      </c>
      <c r="F70">
        <f t="shared" si="5"/>
        <v>101.88763821433714</v>
      </c>
      <c r="G70">
        <f t="shared" si="5"/>
        <v>101.52537976577942</v>
      </c>
      <c r="H70">
        <f t="shared" si="5"/>
        <v>102.17128909390948</v>
      </c>
      <c r="I70">
        <f t="shared" si="5"/>
        <v>102.72295710536524</v>
      </c>
      <c r="J70">
        <f t="shared" si="5"/>
        <v>101.94674786361666</v>
      </c>
      <c r="K70">
        <f t="shared" si="5"/>
        <v>101.25143285604504</v>
      </c>
      <c r="L70">
        <f t="shared" si="5"/>
        <v>100.4248344056726</v>
      </c>
      <c r="M70">
        <f t="shared" si="5"/>
        <v>99.23960233585791</v>
      </c>
      <c r="N70">
        <f t="shared" si="5"/>
        <v>98.341836736795273</v>
      </c>
      <c r="O70">
        <f t="shared" si="5"/>
        <v>96.539463723692606</v>
      </c>
      <c r="P70">
        <f t="shared" si="5"/>
        <v>97.682345324614261</v>
      </c>
      <c r="Q70">
        <f t="shared" si="5"/>
        <v>95.921086140703636</v>
      </c>
      <c r="R70">
        <f t="shared" si="4"/>
        <v>95.330580029230802</v>
      </c>
      <c r="S70">
        <f t="shared" si="4"/>
        <v>96.051980312558811</v>
      </c>
      <c r="T70">
        <f t="shared" si="4"/>
        <v>96.928155998272459</v>
      </c>
      <c r="U70">
        <f t="shared" si="4"/>
        <v>97.539427300356294</v>
      </c>
      <c r="V70">
        <f t="shared" si="4"/>
        <v>98.470427480322698</v>
      </c>
      <c r="W70">
        <f t="shared" si="4"/>
        <v>99.348938344775249</v>
      </c>
      <c r="X70">
        <f t="shared" si="4"/>
        <v>99.069401970324463</v>
      </c>
      <c r="Y70">
        <f t="shared" si="4"/>
        <v>98.162018245696899</v>
      </c>
      <c r="Z70">
        <f t="shared" si="4"/>
        <v>98.864105051655642</v>
      </c>
      <c r="AA70">
        <f t="shared" si="4"/>
        <v>99.305371943513151</v>
      </c>
      <c r="AB70">
        <f t="shared" si="4"/>
        <v>96.178397932803563</v>
      </c>
      <c r="AC70">
        <f t="shared" si="4"/>
        <v>89.75752327129662</v>
      </c>
      <c r="AD70">
        <f t="shared" si="4"/>
        <v>91.255856019344236</v>
      </c>
    </row>
    <row r="71" spans="1:61">
      <c r="A71" t="s">
        <v>62</v>
      </c>
      <c r="B71">
        <f t="shared" si="5"/>
        <v>100</v>
      </c>
      <c r="C71">
        <f t="shared" si="4"/>
        <v>100.53553512991181</v>
      </c>
      <c r="D71">
        <f t="shared" si="4"/>
        <v>100.91369695630081</v>
      </c>
      <c r="E71">
        <f t="shared" si="4"/>
        <v>102.94854106247384</v>
      </c>
      <c r="F71">
        <f t="shared" si="4"/>
        <v>103.76578008943883</v>
      </c>
      <c r="G71">
        <f t="shared" si="4"/>
        <v>101.15451449982973</v>
      </c>
      <c r="H71">
        <f t="shared" si="4"/>
        <v>102.35431133364926</v>
      </c>
      <c r="I71">
        <f t="shared" si="4"/>
        <v>103.2646734541507</v>
      </c>
      <c r="J71">
        <f t="shared" si="4"/>
        <v>103.92773473846613</v>
      </c>
      <c r="K71">
        <f t="shared" si="4"/>
        <v>105.41227107158693</v>
      </c>
      <c r="L71">
        <f t="shared" si="4"/>
        <v>100.78102116667242</v>
      </c>
      <c r="M71">
        <f t="shared" si="4"/>
        <v>100.16057324929935</v>
      </c>
      <c r="N71">
        <f t="shared" si="4"/>
        <v>100.49192607822972</v>
      </c>
      <c r="O71">
        <f t="shared" si="4"/>
        <v>99.546377482908341</v>
      </c>
      <c r="P71">
        <f t="shared" si="4"/>
        <v>102.22784658831986</v>
      </c>
      <c r="Q71">
        <f t="shared" si="4"/>
        <v>100.67965970777368</v>
      </c>
      <c r="R71">
        <f t="shared" si="4"/>
        <v>99.326159904242644</v>
      </c>
      <c r="S71">
        <f t="shared" si="4"/>
        <v>102.24180026936224</v>
      </c>
      <c r="T71">
        <f t="shared" si="4"/>
        <v>102.74022784286461</v>
      </c>
      <c r="U71">
        <f t="shared" si="4"/>
        <v>103.23163091890186</v>
      </c>
      <c r="V71">
        <f t="shared" si="4"/>
        <v>104.07130890055383</v>
      </c>
      <c r="W71">
        <f t="shared" si="4"/>
        <v>103.66917994152904</v>
      </c>
      <c r="X71">
        <f t="shared" si="4"/>
        <v>101.76826367403164</v>
      </c>
      <c r="Y71">
        <f t="shared" si="4"/>
        <v>100.11689144970367</v>
      </c>
      <c r="Z71">
        <f t="shared" si="4"/>
        <v>99.437237513977593</v>
      </c>
      <c r="AA71">
        <f t="shared" si="4"/>
        <v>100.54449997755317</v>
      </c>
      <c r="AB71">
        <f t="shared" si="4"/>
        <v>97.417058825382057</v>
      </c>
      <c r="AC71">
        <f t="shared" si="4"/>
        <v>93.853390418374701</v>
      </c>
      <c r="AD71">
        <f t="shared" si="4"/>
        <v>96.023322858657622</v>
      </c>
    </row>
    <row r="72" spans="1:61">
      <c r="A72" t="s">
        <v>63</v>
      </c>
      <c r="B72">
        <f t="shared" si="5"/>
        <v>100</v>
      </c>
      <c r="C72">
        <f t="shared" si="4"/>
        <v>100.77197928026139</v>
      </c>
      <c r="D72">
        <f t="shared" si="4"/>
        <v>101.21586356160033</v>
      </c>
      <c r="E72">
        <f t="shared" si="4"/>
        <v>104.08061945650773</v>
      </c>
      <c r="F72">
        <f t="shared" si="4"/>
        <v>105.60685629904953</v>
      </c>
      <c r="G72">
        <f t="shared" si="4"/>
        <v>104.93027152337865</v>
      </c>
      <c r="H72">
        <f t="shared" si="4"/>
        <v>105.53689571897017</v>
      </c>
      <c r="I72">
        <f t="shared" si="4"/>
        <v>108.87004873316177</v>
      </c>
      <c r="J72">
        <f t="shared" si="4"/>
        <v>108.39516482547056</v>
      </c>
      <c r="K72">
        <f t="shared" si="4"/>
        <v>107.98791813236392</v>
      </c>
      <c r="L72">
        <f t="shared" si="4"/>
        <v>106.62802910366109</v>
      </c>
      <c r="M72">
        <f t="shared" si="4"/>
        <v>106.82023479982701</v>
      </c>
      <c r="N72">
        <f t="shared" si="4"/>
        <v>106.47636438990089</v>
      </c>
      <c r="O72">
        <f t="shared" si="4"/>
        <v>105.51961751449591</v>
      </c>
      <c r="P72">
        <f t="shared" si="4"/>
        <v>110.93935054056548</v>
      </c>
      <c r="Q72">
        <f t="shared" si="4"/>
        <v>108.16233006138906</v>
      </c>
      <c r="R72">
        <f t="shared" si="4"/>
        <v>106.33561993819124</v>
      </c>
      <c r="S72">
        <f t="shared" si="4"/>
        <v>103.63413251149639</v>
      </c>
      <c r="T72">
        <f t="shared" si="4"/>
        <v>103.88857066406902</v>
      </c>
      <c r="U72">
        <f t="shared" si="4"/>
        <v>104.7456638396385</v>
      </c>
      <c r="V72">
        <f t="shared" si="4"/>
        <v>107.02741013396104</v>
      </c>
      <c r="W72">
        <f t="shared" si="4"/>
        <v>109.62925187284263</v>
      </c>
      <c r="X72">
        <f t="shared" si="4"/>
        <v>109.55730693314102</v>
      </c>
      <c r="Y72">
        <f t="shared" si="4"/>
        <v>110.12673368740069</v>
      </c>
      <c r="Z72">
        <f t="shared" si="4"/>
        <v>109.81099936478599</v>
      </c>
      <c r="AA72">
        <f t="shared" si="4"/>
        <v>109.41710035162612</v>
      </c>
      <c r="AB72">
        <f t="shared" si="4"/>
        <v>106.56823687979664</v>
      </c>
      <c r="AC72">
        <f t="shared" si="4"/>
        <v>98.85171563095814</v>
      </c>
      <c r="AD72">
        <f t="shared" si="4"/>
        <v>107.43403422453234</v>
      </c>
      <c r="AZ72" s="344" t="s">
        <v>77</v>
      </c>
    </row>
    <row r="73" spans="1:61">
      <c r="A73" t="s">
        <v>65</v>
      </c>
      <c r="B73">
        <f t="shared" si="5"/>
        <v>100</v>
      </c>
      <c r="C73">
        <f t="shared" si="4"/>
        <v>100.21776271855704</v>
      </c>
      <c r="D73">
        <f t="shared" si="4"/>
        <v>100.88256064677485</v>
      </c>
      <c r="E73">
        <f t="shared" si="4"/>
        <v>101.76752376600552</v>
      </c>
      <c r="F73">
        <f t="shared" si="4"/>
        <v>102.80547727843462</v>
      </c>
      <c r="G73">
        <f t="shared" si="4"/>
        <v>104.12907774479065</v>
      </c>
      <c r="H73">
        <f t="shared" si="4"/>
        <v>104.64728766909539</v>
      </c>
      <c r="I73">
        <f t="shared" si="4"/>
        <v>105.83173663585923</v>
      </c>
      <c r="J73">
        <f t="shared" si="4"/>
        <v>106.23698158533188</v>
      </c>
      <c r="K73">
        <f t="shared" si="4"/>
        <v>105.95824923613598</v>
      </c>
      <c r="L73">
        <f t="shared" si="4"/>
        <v>105.9191854682323</v>
      </c>
      <c r="M73">
        <f t="shared" si="4"/>
        <v>106.47019415369739</v>
      </c>
      <c r="N73">
        <f t="shared" si="4"/>
        <v>106.21603067377187</v>
      </c>
      <c r="O73">
        <f t="shared" si="4"/>
        <v>105.82654136538518</v>
      </c>
      <c r="P73">
        <f t="shared" si="4"/>
        <v>108.76807437804194</v>
      </c>
      <c r="Q73">
        <f t="shared" si="4"/>
        <v>107.67286283179943</v>
      </c>
      <c r="R73">
        <f t="shared" si="4"/>
        <v>106.67220330305612</v>
      </c>
      <c r="S73">
        <f t="shared" si="4"/>
        <v>107.33891167636048</v>
      </c>
      <c r="T73">
        <f t="shared" si="4"/>
        <v>108.731990500509</v>
      </c>
      <c r="U73">
        <f t="shared" si="4"/>
        <v>109.18027550094185</v>
      </c>
      <c r="V73">
        <f t="shared" si="4"/>
        <v>110.271237731185</v>
      </c>
      <c r="W73">
        <f t="shared" si="4"/>
        <v>110.74436664757017</v>
      </c>
      <c r="X73">
        <f t="shared" si="4"/>
        <v>110.42432292098633</v>
      </c>
      <c r="Y73">
        <f t="shared" si="4"/>
        <v>110.41596442428234</v>
      </c>
      <c r="Z73">
        <f t="shared" si="4"/>
        <v>110.31113780416914</v>
      </c>
      <c r="AA73">
        <f t="shared" si="4"/>
        <v>110.98164403486101</v>
      </c>
      <c r="AB73">
        <f t="shared" si="4"/>
        <v>110.87379624252659</v>
      </c>
      <c r="AC73">
        <f t="shared" si="4"/>
        <v>109.24510077020683</v>
      </c>
      <c r="AD73">
        <f t="shared" si="4"/>
        <v>110.88402205760836</v>
      </c>
    </row>
    <row r="74" spans="1:61">
      <c r="A74" t="s">
        <v>66</v>
      </c>
      <c r="B74">
        <f t="shared" si="5"/>
        <v>100</v>
      </c>
      <c r="C74">
        <f t="shared" si="4"/>
        <v>100.77585263267542</v>
      </c>
      <c r="D74">
        <f t="shared" si="4"/>
        <v>101.08294953270939</v>
      </c>
      <c r="E74">
        <f t="shared" si="4"/>
        <v>103.09283266260142</v>
      </c>
      <c r="F74">
        <f t="shared" si="4"/>
        <v>103.83177765873587</v>
      </c>
      <c r="G74">
        <f t="shared" si="4"/>
        <v>103.66825215952014</v>
      </c>
      <c r="H74">
        <f t="shared" si="4"/>
        <v>104.59366046650003</v>
      </c>
      <c r="I74">
        <f t="shared" si="4"/>
        <v>105.04312455408281</v>
      </c>
      <c r="J74">
        <f t="shared" si="4"/>
        <v>105.2610747991509</v>
      </c>
      <c r="K74">
        <f t="shared" si="4"/>
        <v>105.4889548839901</v>
      </c>
      <c r="L74">
        <f t="shared" si="4"/>
        <v>104.17023241405043</v>
      </c>
      <c r="M74">
        <f t="shared" si="4"/>
        <v>103.93153834499931</v>
      </c>
      <c r="N74">
        <f t="shared" si="4"/>
        <v>104.80255637182547</v>
      </c>
      <c r="O74">
        <f t="shared" si="4"/>
        <v>104.37084649735874</v>
      </c>
      <c r="P74">
        <f t="shared" si="4"/>
        <v>107.59141437436237</v>
      </c>
      <c r="Q74">
        <f t="shared" si="4"/>
        <v>106.08318673674019</v>
      </c>
      <c r="R74">
        <f t="shared" si="4"/>
        <v>104.84257838203239</v>
      </c>
      <c r="S74">
        <f t="shared" si="4"/>
        <v>104.22266242981168</v>
      </c>
      <c r="T74">
        <f t="shared" si="4"/>
        <v>106.00857625704427</v>
      </c>
      <c r="U74">
        <f t="shared" si="4"/>
        <v>107.41756504430373</v>
      </c>
      <c r="V74">
        <f t="shared" si="4"/>
        <v>108.69210518556345</v>
      </c>
      <c r="W74">
        <f t="shared" si="4"/>
        <v>110.54329683356129</v>
      </c>
      <c r="X74">
        <f t="shared" si="4"/>
        <v>110.50791125327787</v>
      </c>
      <c r="Y74">
        <f t="shared" si="4"/>
        <v>111.34769813641883</v>
      </c>
      <c r="Z74">
        <f t="shared" si="4"/>
        <v>112.68640048604672</v>
      </c>
      <c r="AA74">
        <f t="shared" si="4"/>
        <v>115.89289355495531</v>
      </c>
      <c r="AB74">
        <f t="shared" si="4"/>
        <v>112.76183402797753</v>
      </c>
      <c r="AC74">
        <f t="shared" si="4"/>
        <v>108.5317895870709</v>
      </c>
      <c r="AD74">
        <f t="shared" si="4"/>
        <v>113.48715344984556</v>
      </c>
    </row>
    <row r="75" spans="1:61">
      <c r="A75" t="s">
        <v>67</v>
      </c>
      <c r="B75">
        <f t="shared" si="5"/>
        <v>100</v>
      </c>
      <c r="C75">
        <f t="shared" si="4"/>
        <v>102.46343666079606</v>
      </c>
      <c r="D75">
        <f t="shared" si="4"/>
        <v>103.07875316618276</v>
      </c>
      <c r="E75">
        <f t="shared" si="4"/>
        <v>105.23547355510176</v>
      </c>
      <c r="F75">
        <f t="shared" si="4"/>
        <v>108.15991685350531</v>
      </c>
      <c r="G75">
        <f t="shared" si="4"/>
        <v>107.62479413135371</v>
      </c>
      <c r="H75">
        <f t="shared" si="4"/>
        <v>109.16000207294502</v>
      </c>
      <c r="I75">
        <f t="shared" si="4"/>
        <v>110.9551519887717</v>
      </c>
      <c r="J75">
        <f t="shared" si="4"/>
        <v>113.66711431031322</v>
      </c>
      <c r="K75">
        <f t="shared" si="4"/>
        <v>114.32508653314582</v>
      </c>
      <c r="L75">
        <f t="shared" si="4"/>
        <v>115.39120339198448</v>
      </c>
      <c r="M75">
        <f t="shared" si="4"/>
        <v>115.50993818329236</v>
      </c>
      <c r="N75">
        <f t="shared" si="4"/>
        <v>115.45882820818387</v>
      </c>
      <c r="O75">
        <f t="shared" si="4"/>
        <v>115.92887768593586</v>
      </c>
      <c r="P75">
        <f t="shared" si="4"/>
        <v>120.14369868015723</v>
      </c>
      <c r="Q75">
        <f t="shared" si="4"/>
        <v>120.12901781146552</v>
      </c>
      <c r="R75">
        <f t="shared" si="4"/>
        <v>118.36977604427895</v>
      </c>
      <c r="S75">
        <f t="shared" si="4"/>
        <v>118.3663627096808</v>
      </c>
      <c r="T75">
        <f t="shared" si="4"/>
        <v>119.72318697886017</v>
      </c>
      <c r="U75">
        <f t="shared" si="4"/>
        <v>121.58755853499078</v>
      </c>
      <c r="V75">
        <f t="shared" si="4"/>
        <v>122.67989559360042</v>
      </c>
      <c r="W75">
        <f t="shared" si="4"/>
        <v>124.40636026811381</v>
      </c>
      <c r="X75">
        <f t="shared" si="4"/>
        <v>122.07226029529828</v>
      </c>
      <c r="Y75">
        <f t="shared" si="4"/>
        <v>120.80962949540039</v>
      </c>
      <c r="Z75">
        <f t="shared" si="4"/>
        <v>120.60511538314211</v>
      </c>
      <c r="AA75">
        <f t="shared" si="4"/>
        <v>122.96525875181506</v>
      </c>
      <c r="AB75">
        <f t="shared" si="4"/>
        <v>120.63410800071436</v>
      </c>
      <c r="AC75">
        <f t="shared" si="4"/>
        <v>112.56163533911101</v>
      </c>
      <c r="AD75">
        <f t="shared" si="4"/>
        <v>114.59454050348404</v>
      </c>
    </row>
    <row r="76" spans="1:61">
      <c r="A76" t="s">
        <v>68</v>
      </c>
      <c r="B76">
        <f t="shared" si="5"/>
        <v>100</v>
      </c>
      <c r="C76">
        <f t="shared" si="4"/>
        <v>101.69596259126767</v>
      </c>
      <c r="D76">
        <f t="shared" si="4"/>
        <v>101.61777022132489</v>
      </c>
      <c r="E76">
        <f t="shared" si="4"/>
        <v>103.42405525776957</v>
      </c>
      <c r="F76">
        <f t="shared" si="4"/>
        <v>105.55952128514248</v>
      </c>
      <c r="G76">
        <f t="shared" si="4"/>
        <v>106.71303308177887</v>
      </c>
      <c r="H76">
        <f t="shared" si="4"/>
        <v>106.25637756360359</v>
      </c>
      <c r="I76">
        <f t="shared" si="4"/>
        <v>108.99979851739789</v>
      </c>
      <c r="J76">
        <f t="shared" si="4"/>
        <v>110.1318699199819</v>
      </c>
      <c r="K76">
        <f t="shared" si="4"/>
        <v>108.53166275690356</v>
      </c>
      <c r="L76">
        <f t="shared" si="4"/>
        <v>108.51590698883282</v>
      </c>
      <c r="M76">
        <f t="shared" si="4"/>
        <v>107.44654072566172</v>
      </c>
      <c r="N76">
        <f t="shared" si="4"/>
        <v>108.10562721776417</v>
      </c>
      <c r="O76">
        <f t="shared" si="4"/>
        <v>106.31893291237353</v>
      </c>
      <c r="P76">
        <f t="shared" si="4"/>
        <v>107.98221751184177</v>
      </c>
      <c r="Q76">
        <f t="shared" si="4"/>
        <v>108.44548491810107</v>
      </c>
      <c r="R76">
        <f t="shared" si="4"/>
        <v>108.17149508280517</v>
      </c>
      <c r="S76">
        <f t="shared" si="4"/>
        <v>109.17846070381847</v>
      </c>
      <c r="T76">
        <f t="shared" si="4"/>
        <v>110.26255754482914</v>
      </c>
      <c r="U76">
        <f t="shared" si="4"/>
        <v>109.38061629067215</v>
      </c>
      <c r="V76">
        <f t="shared" si="4"/>
        <v>109.87407993781807</v>
      </c>
      <c r="W76">
        <f t="shared" si="4"/>
        <v>111.51167640661372</v>
      </c>
      <c r="X76">
        <f t="shared" si="4"/>
        <v>112.22032984274327</v>
      </c>
      <c r="Y76">
        <f t="shared" si="4"/>
        <v>111.84980284260807</v>
      </c>
      <c r="Z76">
        <f t="shared" si="4"/>
        <v>111.1943009179934</v>
      </c>
      <c r="AA76">
        <f t="shared" si="4"/>
        <v>111.83877928597177</v>
      </c>
      <c r="AB76">
        <f t="shared" si="4"/>
        <v>109.10637960945965</v>
      </c>
      <c r="AC76">
        <f t="shared" si="4"/>
        <v>104.66587261035635</v>
      </c>
      <c r="AD76" t="e">
        <f t="shared" si="4"/>
        <v>#DIV/0!</v>
      </c>
    </row>
    <row r="78" spans="1:61">
      <c r="A78" t="s">
        <v>76</v>
      </c>
    </row>
    <row r="79" spans="1:61">
      <c r="A79" s="329"/>
      <c r="B79" s="332" t="s">
        <v>6</v>
      </c>
      <c r="C79" s="332" t="s">
        <v>7</v>
      </c>
      <c r="D79" s="332" t="s">
        <v>8</v>
      </c>
      <c r="E79" s="332" t="s">
        <v>9</v>
      </c>
      <c r="F79" s="332" t="s">
        <v>10</v>
      </c>
      <c r="G79" s="332" t="s">
        <v>11</v>
      </c>
      <c r="H79" s="332" t="s">
        <v>12</v>
      </c>
      <c r="I79" s="332" t="s">
        <v>13</v>
      </c>
      <c r="J79" s="332" t="s">
        <v>14</v>
      </c>
      <c r="K79" s="332" t="s">
        <v>15</v>
      </c>
      <c r="L79" s="332" t="s">
        <v>16</v>
      </c>
      <c r="M79" s="332" t="s">
        <v>17</v>
      </c>
      <c r="N79" s="332" t="s">
        <v>18</v>
      </c>
      <c r="O79" s="332" t="s">
        <v>19</v>
      </c>
      <c r="P79" s="332" t="s">
        <v>20</v>
      </c>
      <c r="Q79" s="332" t="s">
        <v>21</v>
      </c>
      <c r="R79" s="332" t="s">
        <v>22</v>
      </c>
      <c r="S79" s="332" t="s">
        <v>23</v>
      </c>
      <c r="T79" s="332" t="s">
        <v>24</v>
      </c>
      <c r="U79" s="332" t="s">
        <v>25</v>
      </c>
      <c r="V79" s="332" t="s">
        <v>26</v>
      </c>
      <c r="W79" s="332" t="s">
        <v>27</v>
      </c>
      <c r="X79" s="332" t="s">
        <v>28</v>
      </c>
      <c r="Y79" s="332" t="s">
        <v>29</v>
      </c>
      <c r="Z79" s="332" t="s">
        <v>30</v>
      </c>
      <c r="AA79" s="332" t="s">
        <v>31</v>
      </c>
      <c r="AB79" s="332" t="s">
        <v>32</v>
      </c>
      <c r="AC79" s="332" t="s">
        <v>33</v>
      </c>
      <c r="AD79" s="332" t="s">
        <v>34</v>
      </c>
      <c r="AF79" s="343"/>
      <c r="AG79" s="343" t="s">
        <v>6</v>
      </c>
      <c r="AH79" s="343" t="s">
        <v>7</v>
      </c>
      <c r="AI79" s="343" t="s">
        <v>8</v>
      </c>
      <c r="AJ79" s="343" t="s">
        <v>9</v>
      </c>
      <c r="AK79" s="343" t="s">
        <v>10</v>
      </c>
      <c r="AL79" s="343" t="s">
        <v>11</v>
      </c>
      <c r="AM79" s="343" t="s">
        <v>12</v>
      </c>
      <c r="AN79" s="343" t="s">
        <v>13</v>
      </c>
      <c r="AO79" s="343" t="s">
        <v>14</v>
      </c>
      <c r="AP79" s="343" t="s">
        <v>15</v>
      </c>
      <c r="AQ79" s="343" t="s">
        <v>16</v>
      </c>
      <c r="AR79" s="343" t="s">
        <v>17</v>
      </c>
      <c r="AS79" s="343" t="s">
        <v>18</v>
      </c>
      <c r="AT79" s="343" t="s">
        <v>19</v>
      </c>
      <c r="AU79" s="343" t="s">
        <v>20</v>
      </c>
      <c r="AV79" s="343" t="s">
        <v>21</v>
      </c>
      <c r="AW79" s="343" t="s">
        <v>22</v>
      </c>
      <c r="AX79" s="343" t="s">
        <v>23</v>
      </c>
      <c r="AY79" s="343" t="s">
        <v>24</v>
      </c>
      <c r="AZ79" s="343" t="s">
        <v>25</v>
      </c>
      <c r="BA79" s="343" t="s">
        <v>26</v>
      </c>
      <c r="BB79" s="343" t="s">
        <v>27</v>
      </c>
      <c r="BC79" s="343" t="s">
        <v>28</v>
      </c>
      <c r="BD79" s="343" t="s">
        <v>29</v>
      </c>
      <c r="BE79" s="343" t="s">
        <v>30</v>
      </c>
      <c r="BF79" s="343" t="s">
        <v>31</v>
      </c>
      <c r="BG79" s="343" t="s">
        <v>32</v>
      </c>
      <c r="BH79" s="343" t="s">
        <v>33</v>
      </c>
      <c r="BI79" s="343" t="s">
        <v>34</v>
      </c>
    </row>
    <row r="80" spans="1:61">
      <c r="A80" t="s">
        <v>61</v>
      </c>
      <c r="B80">
        <f>100*B36/B14</f>
        <v>100</v>
      </c>
      <c r="C80">
        <f t="shared" ref="C80:AD87" si="6">100*C36/C14</f>
        <v>101.52264640521446</v>
      </c>
      <c r="D80">
        <f t="shared" si="6"/>
        <v>102.31869046635944</v>
      </c>
      <c r="E80">
        <f t="shared" si="6"/>
        <v>105.63233059529611</v>
      </c>
      <c r="F80">
        <f t="shared" si="6"/>
        <v>107.99285837771372</v>
      </c>
      <c r="G80">
        <f t="shared" si="6"/>
        <v>106.33269607622415</v>
      </c>
      <c r="H80">
        <f t="shared" si="6"/>
        <v>108.45740032620954</v>
      </c>
      <c r="I80">
        <f t="shared" si="6"/>
        <v>111.74646027705039</v>
      </c>
      <c r="J80">
        <f t="shared" si="6"/>
        <v>114.12872819465318</v>
      </c>
      <c r="K80">
        <f t="shared" si="6"/>
        <v>114.48991723467979</v>
      </c>
      <c r="L80">
        <f t="shared" si="6"/>
        <v>113.29506812046399</v>
      </c>
      <c r="M80">
        <f t="shared" si="6"/>
        <v>114.37124924869772</v>
      </c>
      <c r="N80">
        <f t="shared" si="6"/>
        <v>114.13210056444576</v>
      </c>
      <c r="O80">
        <f t="shared" si="6"/>
        <v>112.81666882532917</v>
      </c>
      <c r="P80">
        <f t="shared" si="6"/>
        <v>119.78230677580321</v>
      </c>
      <c r="Q80">
        <f t="shared" si="6"/>
        <v>118.40482330446076</v>
      </c>
      <c r="R80">
        <f t="shared" si="6"/>
        <v>115.29399157330079</v>
      </c>
      <c r="S80">
        <f t="shared" si="6"/>
        <v>115.81564887038006</v>
      </c>
      <c r="T80">
        <f t="shared" si="6"/>
        <v>117.4984501902035</v>
      </c>
      <c r="U80">
        <f t="shared" si="6"/>
        <v>119.69240173549635</v>
      </c>
      <c r="V80">
        <f t="shared" si="6"/>
        <v>122.08493243563215</v>
      </c>
      <c r="W80">
        <f t="shared" si="6"/>
        <v>124.77294505202418</v>
      </c>
      <c r="X80">
        <f t="shared" si="6"/>
        <v>122.90734331010506</v>
      </c>
      <c r="Y80">
        <f t="shared" si="6"/>
        <v>122.71372766255826</v>
      </c>
      <c r="Z80">
        <f t="shared" si="6"/>
        <v>122.45613237634171</v>
      </c>
      <c r="AA80">
        <f t="shared" si="6"/>
        <v>125.48174510466244</v>
      </c>
      <c r="AB80">
        <f t="shared" si="6"/>
        <v>121.66663947441356</v>
      </c>
      <c r="AC80">
        <f t="shared" si="6"/>
        <v>111.42345492815562</v>
      </c>
      <c r="AD80">
        <f t="shared" si="6"/>
        <v>113.32672334198409</v>
      </c>
      <c r="AF80" s="343" t="s">
        <v>67</v>
      </c>
      <c r="AG80" s="343">
        <v>100</v>
      </c>
      <c r="AH80" s="343">
        <v>103.68292008990461</v>
      </c>
      <c r="AI80" s="343">
        <v>104.74008914817969</v>
      </c>
      <c r="AJ80" s="343">
        <v>109.44007435891567</v>
      </c>
      <c r="AK80" s="343">
        <v>115.65586365657396</v>
      </c>
      <c r="AL80" s="343">
        <v>113.823209599558</v>
      </c>
      <c r="AM80" s="343">
        <v>118.93506765996798</v>
      </c>
      <c r="AN80" s="343">
        <v>124.43159849798865</v>
      </c>
      <c r="AO80" s="343">
        <v>129.9741024053736</v>
      </c>
      <c r="AP80" s="343">
        <v>131.30257523527914</v>
      </c>
      <c r="AQ80" s="343">
        <v>132.08305405006146</v>
      </c>
      <c r="AR80" s="343">
        <v>131.87144334435234</v>
      </c>
      <c r="AS80" s="343">
        <v>132.86991636255462</v>
      </c>
      <c r="AT80" s="343">
        <v>135.12527561316608</v>
      </c>
      <c r="AU80" s="343">
        <v>147.43000393007046</v>
      </c>
      <c r="AV80" s="343">
        <v>144.92163141899798</v>
      </c>
      <c r="AW80" s="343">
        <v>141.15705361725057</v>
      </c>
      <c r="AX80" s="343">
        <v>142.23635898851524</v>
      </c>
      <c r="AY80" s="343">
        <v>146.257207570253</v>
      </c>
      <c r="AZ80" s="343">
        <v>150.17879351325945</v>
      </c>
      <c r="BA80" s="343">
        <v>153.84553812626888</v>
      </c>
      <c r="BB80" s="343">
        <v>159.32040764593779</v>
      </c>
      <c r="BC80" s="343">
        <v>154.0536616523373</v>
      </c>
      <c r="BD80" s="343">
        <v>150.13484550539863</v>
      </c>
      <c r="BE80" s="343">
        <v>152.10542649954988</v>
      </c>
      <c r="BF80" s="343">
        <v>159.54812386511665</v>
      </c>
      <c r="BG80" s="343">
        <v>148.43610822372631</v>
      </c>
      <c r="BH80" s="343">
        <v>127.13462783158739</v>
      </c>
      <c r="BI80" s="343">
        <v>135.2442377851705</v>
      </c>
    </row>
    <row r="81" spans="1:61">
      <c r="A81" t="s">
        <v>64</v>
      </c>
      <c r="B81">
        <f t="shared" ref="B81:Q87" si="7">100*B37/B15</f>
        <v>100.00000000000001</v>
      </c>
      <c r="C81">
        <f t="shared" si="7"/>
        <v>100.99644022561002</v>
      </c>
      <c r="D81">
        <f t="shared" si="7"/>
        <v>101.67976503070578</v>
      </c>
      <c r="E81">
        <f t="shared" si="7"/>
        <v>101.91286567337487</v>
      </c>
      <c r="F81">
        <f t="shared" si="7"/>
        <v>103.17944538676775</v>
      </c>
      <c r="G81">
        <f t="shared" si="7"/>
        <v>102.47096076319855</v>
      </c>
      <c r="H81">
        <f t="shared" si="7"/>
        <v>103.55313323553754</v>
      </c>
      <c r="I81">
        <f t="shared" si="7"/>
        <v>105.19368549856304</v>
      </c>
      <c r="J81">
        <f t="shared" si="7"/>
        <v>105.05205419539504</v>
      </c>
      <c r="K81">
        <f t="shared" si="7"/>
        <v>104.16661770168277</v>
      </c>
      <c r="L81">
        <f t="shared" si="7"/>
        <v>103.44986612127121</v>
      </c>
      <c r="M81">
        <f t="shared" si="7"/>
        <v>102.48550504981286</v>
      </c>
      <c r="N81">
        <f t="shared" si="7"/>
        <v>101.75130334021803</v>
      </c>
      <c r="O81">
        <f t="shared" si="7"/>
        <v>100.03235166079058</v>
      </c>
      <c r="P81">
        <f t="shared" si="7"/>
        <v>103.43552184428088</v>
      </c>
      <c r="Q81">
        <f t="shared" si="7"/>
        <v>100.78371508850513</v>
      </c>
      <c r="R81">
        <f t="shared" si="6"/>
        <v>99.286065915195024</v>
      </c>
      <c r="S81">
        <f t="shared" si="6"/>
        <v>100.54187761306174</v>
      </c>
      <c r="T81">
        <f t="shared" si="6"/>
        <v>102.76558382648385</v>
      </c>
      <c r="U81">
        <f t="shared" si="6"/>
        <v>104.8140808261206</v>
      </c>
      <c r="V81">
        <f t="shared" si="6"/>
        <v>107.56179491913389</v>
      </c>
      <c r="W81">
        <f t="shared" si="6"/>
        <v>109.85545255950076</v>
      </c>
      <c r="X81">
        <f t="shared" si="6"/>
        <v>109.11892587619835</v>
      </c>
      <c r="Y81">
        <f t="shared" si="6"/>
        <v>108.38982626103336</v>
      </c>
      <c r="Z81">
        <f t="shared" si="6"/>
        <v>110.31189276353905</v>
      </c>
      <c r="AA81">
        <f t="shared" si="6"/>
        <v>113.1501756105294</v>
      </c>
      <c r="AB81">
        <f t="shared" si="6"/>
        <v>108.23556038065335</v>
      </c>
      <c r="AC81">
        <f t="shared" si="6"/>
        <v>102.34346586970685</v>
      </c>
      <c r="AD81">
        <f t="shared" si="6"/>
        <v>107.42759735160124</v>
      </c>
      <c r="AF81" s="343" t="s">
        <v>68</v>
      </c>
      <c r="AG81" s="343">
        <v>100</v>
      </c>
      <c r="AH81" s="343">
        <v>105.61314188959923</v>
      </c>
      <c r="AI81" s="343">
        <v>106.94094240047937</v>
      </c>
      <c r="AJ81" s="343">
        <v>110.24350201717273</v>
      </c>
      <c r="AK81" s="343">
        <v>114.62182303191631</v>
      </c>
      <c r="AL81" s="343">
        <v>115.39002038196342</v>
      </c>
      <c r="AM81" s="343">
        <v>116.40347515132338</v>
      </c>
      <c r="AN81" s="343">
        <v>122.36504596919262</v>
      </c>
      <c r="AO81" s="343">
        <v>126.20987258575332</v>
      </c>
      <c r="AP81" s="343">
        <v>125.42220115057937</v>
      </c>
      <c r="AQ81" s="343">
        <v>123.82388150731168</v>
      </c>
      <c r="AR81" s="343">
        <v>121.55577382398567</v>
      </c>
      <c r="AS81" s="343">
        <v>121.72927963592885</v>
      </c>
      <c r="AT81" s="343">
        <v>120.6589704990744</v>
      </c>
      <c r="AU81" s="343">
        <v>123.08723627814069</v>
      </c>
      <c r="AV81" s="343">
        <v>124.663009556605</v>
      </c>
      <c r="AW81" s="343">
        <v>124.96351023510989</v>
      </c>
      <c r="AX81" s="343">
        <v>126.50347748467756</v>
      </c>
      <c r="AY81" s="343">
        <v>129.92492596978997</v>
      </c>
      <c r="AZ81" s="343">
        <v>128.69755201577672</v>
      </c>
      <c r="BA81" s="343">
        <v>129.79645107764634</v>
      </c>
      <c r="BB81" s="343">
        <v>134.36138632134904</v>
      </c>
      <c r="BC81" s="343">
        <v>133.55727555389797</v>
      </c>
      <c r="BD81" s="343">
        <v>130.58812905993048</v>
      </c>
      <c r="BE81" s="343">
        <v>129.32321150613137</v>
      </c>
      <c r="BF81" s="343">
        <v>133.37075782374748</v>
      </c>
      <c r="BG81" s="343">
        <v>127.3668544855613</v>
      </c>
      <c r="BH81" s="343">
        <v>114.5083199029873</v>
      </c>
      <c r="BI81" s="343"/>
    </row>
    <row r="82" spans="1:61">
      <c r="A82" t="s">
        <v>62</v>
      </c>
      <c r="B82">
        <f t="shared" si="7"/>
        <v>100</v>
      </c>
      <c r="C82">
        <f t="shared" si="6"/>
        <v>101.99120384081715</v>
      </c>
      <c r="D82">
        <f t="shared" si="6"/>
        <v>101.34138588816899</v>
      </c>
      <c r="E82">
        <f t="shared" si="6"/>
        <v>104.71007845787055</v>
      </c>
      <c r="F82">
        <f t="shared" si="6"/>
        <v>106.1274364746865</v>
      </c>
      <c r="G82">
        <f t="shared" si="6"/>
        <v>102.0325464473932</v>
      </c>
      <c r="H82">
        <f t="shared" si="6"/>
        <v>105.02102612596076</v>
      </c>
      <c r="I82">
        <f t="shared" si="6"/>
        <v>106.85504655656686</v>
      </c>
      <c r="J82">
        <f t="shared" si="6"/>
        <v>109.591478791135</v>
      </c>
      <c r="K82">
        <f t="shared" si="6"/>
        <v>109.66424972278007</v>
      </c>
      <c r="L82">
        <f t="shared" si="6"/>
        <v>103.59320490657919</v>
      </c>
      <c r="M82">
        <f t="shared" si="6"/>
        <v>101.26430509406332</v>
      </c>
      <c r="N82">
        <f t="shared" si="6"/>
        <v>101.02100673744724</v>
      </c>
      <c r="O82">
        <f t="shared" si="6"/>
        <v>98.177383217377795</v>
      </c>
      <c r="P82">
        <f t="shared" si="6"/>
        <v>106.34000171425529</v>
      </c>
      <c r="Q82">
        <f t="shared" si="6"/>
        <v>101.70730687346888</v>
      </c>
      <c r="R82">
        <f t="shared" si="6"/>
        <v>97.388005553283548</v>
      </c>
      <c r="S82">
        <f t="shared" si="6"/>
        <v>100.44008609174517</v>
      </c>
      <c r="T82">
        <f t="shared" si="6"/>
        <v>102.1418079474041</v>
      </c>
      <c r="U82">
        <f t="shared" si="6"/>
        <v>104.35581138230054</v>
      </c>
      <c r="V82">
        <f t="shared" si="6"/>
        <v>108.54349438995882</v>
      </c>
      <c r="W82">
        <f t="shared" si="6"/>
        <v>109.63915342558734</v>
      </c>
      <c r="X82">
        <f t="shared" si="6"/>
        <v>104.90160725239217</v>
      </c>
      <c r="Y82">
        <f t="shared" si="6"/>
        <v>101.97996316495366</v>
      </c>
      <c r="Z82">
        <f t="shared" si="6"/>
        <v>102.10516213104262</v>
      </c>
      <c r="AA82">
        <f t="shared" si="6"/>
        <v>105.6005640833439</v>
      </c>
      <c r="AB82">
        <f t="shared" si="6"/>
        <v>96.684401957809712</v>
      </c>
      <c r="AC82">
        <f t="shared" si="6"/>
        <v>86.451545679249378</v>
      </c>
      <c r="AD82">
        <f t="shared" si="6"/>
        <v>91.596757173837133</v>
      </c>
      <c r="AF82" s="343" t="s">
        <v>63</v>
      </c>
      <c r="AG82" s="343">
        <v>100</v>
      </c>
      <c r="AH82" s="343">
        <v>100.19628679143861</v>
      </c>
      <c r="AI82" s="343">
        <v>101.74130103080726</v>
      </c>
      <c r="AJ82" s="343">
        <v>106.04833520782124</v>
      </c>
      <c r="AK82" s="343">
        <v>108.91371279161585</v>
      </c>
      <c r="AL82" s="343">
        <v>107.46931283005397</v>
      </c>
      <c r="AM82" s="343">
        <v>108.94679464257624</v>
      </c>
      <c r="AN82" s="343">
        <v>112.5703861549698</v>
      </c>
      <c r="AO82" s="343">
        <v>113.44264573673806</v>
      </c>
      <c r="AP82" s="343">
        <v>113.85653098756424</v>
      </c>
      <c r="AQ82" s="343">
        <v>112.31920361998156</v>
      </c>
      <c r="AR82" s="343">
        <v>112.5713292637266</v>
      </c>
      <c r="AS82" s="343">
        <v>111.61081690581085</v>
      </c>
      <c r="AT82" s="343">
        <v>110.64276611479067</v>
      </c>
      <c r="AU82" s="343">
        <v>117.97688529052635</v>
      </c>
      <c r="AV82" s="343">
        <v>115.31261010467868</v>
      </c>
      <c r="AW82" s="343">
        <v>111.73660848152062</v>
      </c>
      <c r="AX82" s="343">
        <v>109.62173568674353</v>
      </c>
      <c r="AY82" s="343">
        <v>109.86477061541665</v>
      </c>
      <c r="AZ82" s="343">
        <v>111.57239982078006</v>
      </c>
      <c r="BA82" s="343">
        <v>113.9233564602246</v>
      </c>
      <c r="BB82" s="343">
        <v>115.93216675199029</v>
      </c>
      <c r="BC82" s="343">
        <v>117.3238865963885</v>
      </c>
      <c r="BD82" s="343">
        <v>118.36663573075029</v>
      </c>
      <c r="BE82" s="343">
        <v>119.21777744283494</v>
      </c>
      <c r="BF82" s="343">
        <v>120.05989539440544</v>
      </c>
      <c r="BG82" s="343">
        <v>120.49159784808957</v>
      </c>
      <c r="BH82" s="343">
        <v>113.89194185125999</v>
      </c>
      <c r="BI82" s="343">
        <v>115.7455190792337</v>
      </c>
    </row>
    <row r="83" spans="1:61">
      <c r="A83" t="s">
        <v>63</v>
      </c>
      <c r="B83">
        <f t="shared" si="7"/>
        <v>100</v>
      </c>
      <c r="C83">
        <f t="shared" si="6"/>
        <v>100.19628679143861</v>
      </c>
      <c r="D83">
        <f t="shared" si="6"/>
        <v>101.74130103080726</v>
      </c>
      <c r="E83">
        <f t="shared" si="6"/>
        <v>106.04833520782124</v>
      </c>
      <c r="F83">
        <f t="shared" si="6"/>
        <v>108.91371279161585</v>
      </c>
      <c r="G83">
        <f t="shared" si="6"/>
        <v>107.46931283005397</v>
      </c>
      <c r="H83">
        <f t="shared" si="6"/>
        <v>108.94679464257624</v>
      </c>
      <c r="I83">
        <f t="shared" si="6"/>
        <v>112.5703861549698</v>
      </c>
      <c r="J83">
        <f t="shared" si="6"/>
        <v>113.44264573673806</v>
      </c>
      <c r="K83">
        <f t="shared" si="6"/>
        <v>113.85653098756424</v>
      </c>
      <c r="L83">
        <f t="shared" si="6"/>
        <v>112.31920361998156</v>
      </c>
      <c r="M83">
        <f t="shared" si="6"/>
        <v>112.5713292637266</v>
      </c>
      <c r="N83">
        <f t="shared" si="6"/>
        <v>111.61081690581085</v>
      </c>
      <c r="O83">
        <f t="shared" si="6"/>
        <v>110.64276611479067</v>
      </c>
      <c r="P83">
        <f t="shared" si="6"/>
        <v>117.97688529052635</v>
      </c>
      <c r="Q83">
        <f t="shared" si="6"/>
        <v>115.31261010467868</v>
      </c>
      <c r="R83">
        <f t="shared" si="6"/>
        <v>111.73660848152062</v>
      </c>
      <c r="S83">
        <f t="shared" si="6"/>
        <v>109.62173568674353</v>
      </c>
      <c r="T83">
        <f t="shared" si="6"/>
        <v>109.86477061541665</v>
      </c>
      <c r="U83">
        <f t="shared" si="6"/>
        <v>111.57239982078006</v>
      </c>
      <c r="V83">
        <f t="shared" si="6"/>
        <v>113.9233564602246</v>
      </c>
      <c r="W83">
        <f t="shared" si="6"/>
        <v>115.93216675199029</v>
      </c>
      <c r="X83">
        <f t="shared" si="6"/>
        <v>117.3238865963885</v>
      </c>
      <c r="Y83">
        <f t="shared" si="6"/>
        <v>118.36663573075029</v>
      </c>
      <c r="Z83">
        <f t="shared" si="6"/>
        <v>119.21777744283494</v>
      </c>
      <c r="AA83">
        <f t="shared" si="6"/>
        <v>120.05989539440544</v>
      </c>
      <c r="AB83">
        <f t="shared" si="6"/>
        <v>120.49159784808957</v>
      </c>
      <c r="AC83">
        <f t="shared" si="6"/>
        <v>113.89194185125999</v>
      </c>
      <c r="AD83">
        <f t="shared" si="6"/>
        <v>115.7455190792337</v>
      </c>
      <c r="AF83" s="343" t="s">
        <v>65</v>
      </c>
      <c r="AG83" s="343">
        <v>100</v>
      </c>
      <c r="AH83" s="343">
        <v>100.45112268976699</v>
      </c>
      <c r="AI83" s="343">
        <v>101.11544823907607</v>
      </c>
      <c r="AJ83" s="343">
        <v>101.89612871191325</v>
      </c>
      <c r="AK83" s="343">
        <v>103.62356963253292</v>
      </c>
      <c r="AL83" s="343">
        <v>103.35408318795096</v>
      </c>
      <c r="AM83" s="343">
        <v>104.08442016545334</v>
      </c>
      <c r="AN83" s="343">
        <v>106.36212313735315</v>
      </c>
      <c r="AO83" s="343">
        <v>107.61166680727189</v>
      </c>
      <c r="AP83" s="343">
        <v>107.45938369970472</v>
      </c>
      <c r="AQ83" s="343">
        <v>106.34043458381001</v>
      </c>
      <c r="AR83" s="343">
        <v>105.95423449692653</v>
      </c>
      <c r="AS83" s="343">
        <v>104.91922927393382</v>
      </c>
      <c r="AT83" s="343">
        <v>103.89618990282347</v>
      </c>
      <c r="AU83" s="343">
        <v>109.52153518516944</v>
      </c>
      <c r="AV83" s="343">
        <v>107.34249909654609</v>
      </c>
      <c r="AW83" s="343">
        <v>104.9251233910695</v>
      </c>
      <c r="AX83" s="343">
        <v>105.32188737272304</v>
      </c>
      <c r="AY83" s="343">
        <v>107.83056826148929</v>
      </c>
      <c r="AZ83" s="343">
        <v>109.62848800103788</v>
      </c>
      <c r="BA83" s="343">
        <v>111.71985764577968</v>
      </c>
      <c r="BB83" s="343">
        <v>113.36566686314558</v>
      </c>
      <c r="BC83" s="343">
        <v>112.92310502789577</v>
      </c>
      <c r="BD83" s="343">
        <v>113.40138913103789</v>
      </c>
      <c r="BE83" s="343">
        <v>114.08955582934128</v>
      </c>
      <c r="BF83" s="343">
        <v>116.31681836060353</v>
      </c>
      <c r="BG83" s="343">
        <v>115.70678004635532</v>
      </c>
      <c r="BH83" s="343">
        <v>111.58065276801317</v>
      </c>
      <c r="BI83" s="343">
        <v>114.3073003220715</v>
      </c>
    </row>
    <row r="84" spans="1:61">
      <c r="A84" t="s">
        <v>65</v>
      </c>
      <c r="B84">
        <f t="shared" si="7"/>
        <v>100</v>
      </c>
      <c r="C84">
        <f t="shared" si="6"/>
        <v>100.45112268976699</v>
      </c>
      <c r="D84">
        <f t="shared" si="6"/>
        <v>101.11544823907607</v>
      </c>
      <c r="E84">
        <f t="shared" si="6"/>
        <v>101.89612871191325</v>
      </c>
      <c r="F84">
        <f t="shared" si="6"/>
        <v>103.62356963253292</v>
      </c>
      <c r="G84">
        <f t="shared" si="6"/>
        <v>103.35408318795096</v>
      </c>
      <c r="H84">
        <f t="shared" si="6"/>
        <v>104.08442016545334</v>
      </c>
      <c r="I84">
        <f t="shared" si="6"/>
        <v>106.36212313735315</v>
      </c>
      <c r="J84">
        <f t="shared" si="6"/>
        <v>107.61166680727189</v>
      </c>
      <c r="K84">
        <f t="shared" si="6"/>
        <v>107.45938369970472</v>
      </c>
      <c r="L84">
        <f t="shared" si="6"/>
        <v>106.34043458381001</v>
      </c>
      <c r="M84">
        <f t="shared" si="6"/>
        <v>105.95423449692653</v>
      </c>
      <c r="N84">
        <f t="shared" si="6"/>
        <v>104.91922927393382</v>
      </c>
      <c r="O84">
        <f t="shared" si="6"/>
        <v>103.89618990282347</v>
      </c>
      <c r="P84">
        <f t="shared" si="6"/>
        <v>109.52153518516944</v>
      </c>
      <c r="Q84">
        <f t="shared" si="6"/>
        <v>107.34249909654609</v>
      </c>
      <c r="R84">
        <f t="shared" si="6"/>
        <v>104.9251233910695</v>
      </c>
      <c r="S84">
        <f t="shared" si="6"/>
        <v>105.32188737272304</v>
      </c>
      <c r="T84">
        <f t="shared" si="6"/>
        <v>107.83056826148929</v>
      </c>
      <c r="U84">
        <f t="shared" si="6"/>
        <v>109.62848800103788</v>
      </c>
      <c r="V84">
        <f t="shared" si="6"/>
        <v>111.71985764577968</v>
      </c>
      <c r="W84">
        <f t="shared" si="6"/>
        <v>113.36566686314558</v>
      </c>
      <c r="X84">
        <f t="shared" si="6"/>
        <v>112.92310502789577</v>
      </c>
      <c r="Y84">
        <f t="shared" si="6"/>
        <v>113.40138913103789</v>
      </c>
      <c r="Z84">
        <f t="shared" si="6"/>
        <v>114.08955582934128</v>
      </c>
      <c r="AA84">
        <f t="shared" si="6"/>
        <v>116.31681836060353</v>
      </c>
      <c r="AB84">
        <f t="shared" si="6"/>
        <v>115.70678004635532</v>
      </c>
      <c r="AC84">
        <f t="shared" si="6"/>
        <v>111.58065276801317</v>
      </c>
      <c r="AD84">
        <f t="shared" si="6"/>
        <v>114.3073003220715</v>
      </c>
      <c r="AF84" s="343" t="s">
        <v>61</v>
      </c>
      <c r="AG84" s="343">
        <v>100</v>
      </c>
      <c r="AH84" s="343">
        <v>101.52264640521446</v>
      </c>
      <c r="AI84" s="343">
        <v>102.31869046635944</v>
      </c>
      <c r="AJ84" s="343">
        <v>105.63233059529611</v>
      </c>
      <c r="AK84" s="343">
        <v>107.99285837771372</v>
      </c>
      <c r="AL84" s="343">
        <v>106.33269607622415</v>
      </c>
      <c r="AM84" s="343">
        <v>108.45740032620954</v>
      </c>
      <c r="AN84" s="343">
        <v>111.74646027705039</v>
      </c>
      <c r="AO84" s="343">
        <v>114.12872819465318</v>
      </c>
      <c r="AP84" s="343">
        <v>114.48991723467979</v>
      </c>
      <c r="AQ84" s="343">
        <v>113.29506812046399</v>
      </c>
      <c r="AR84" s="343">
        <v>114.37124924869772</v>
      </c>
      <c r="AS84" s="343">
        <v>114.13210056444576</v>
      </c>
      <c r="AT84" s="343">
        <v>112.81666882532917</v>
      </c>
      <c r="AU84" s="343">
        <v>119.78230677580321</v>
      </c>
      <c r="AV84" s="343">
        <v>118.40482330446076</v>
      </c>
      <c r="AW84" s="343">
        <v>115.29399157330079</v>
      </c>
      <c r="AX84" s="343">
        <v>115.81564887038006</v>
      </c>
      <c r="AY84" s="343">
        <v>117.4984501902035</v>
      </c>
      <c r="AZ84" s="343">
        <v>119.69240173549635</v>
      </c>
      <c r="BA84" s="343">
        <v>122.08493243563215</v>
      </c>
      <c r="BB84" s="343">
        <v>124.77294505202418</v>
      </c>
      <c r="BC84" s="343">
        <v>122.90734331010506</v>
      </c>
      <c r="BD84" s="343">
        <v>122.71372766255826</v>
      </c>
      <c r="BE84" s="343">
        <v>122.45613237634171</v>
      </c>
      <c r="BF84" s="343">
        <v>125.48174510466244</v>
      </c>
      <c r="BG84" s="343">
        <v>121.66663947441356</v>
      </c>
      <c r="BH84" s="343">
        <v>111.42345492815562</v>
      </c>
      <c r="BI84" s="343">
        <v>113.32672334198409</v>
      </c>
    </row>
    <row r="85" spans="1:61">
      <c r="A85" t="s">
        <v>66</v>
      </c>
      <c r="B85">
        <f t="shared" si="7"/>
        <v>100</v>
      </c>
      <c r="C85">
        <f t="shared" si="6"/>
        <v>101.3327635115417</v>
      </c>
      <c r="D85">
        <f t="shared" si="6"/>
        <v>101.50259818726306</v>
      </c>
      <c r="E85">
        <f t="shared" si="6"/>
        <v>105.89133680857988</v>
      </c>
      <c r="F85">
        <f t="shared" si="6"/>
        <v>107.59309616347166</v>
      </c>
      <c r="G85">
        <f t="shared" si="6"/>
        <v>104.34344627682982</v>
      </c>
      <c r="H85">
        <f t="shared" si="6"/>
        <v>107.71195355146898</v>
      </c>
      <c r="I85">
        <f t="shared" si="6"/>
        <v>111.71606410027906</v>
      </c>
      <c r="J85">
        <f t="shared" si="6"/>
        <v>113.44132615811823</v>
      </c>
      <c r="K85">
        <f t="shared" si="6"/>
        <v>112.32856157982614</v>
      </c>
      <c r="L85">
        <f t="shared" si="6"/>
        <v>109.01194149451676</v>
      </c>
      <c r="M85">
        <f t="shared" si="6"/>
        <v>107.49314197088262</v>
      </c>
      <c r="N85">
        <f t="shared" si="6"/>
        <v>107.26254810167859</v>
      </c>
      <c r="O85">
        <f t="shared" si="6"/>
        <v>104.79259617093139</v>
      </c>
      <c r="P85">
        <f t="shared" si="6"/>
        <v>116.19313540235166</v>
      </c>
      <c r="Q85">
        <f t="shared" si="6"/>
        <v>111.17971628339242</v>
      </c>
      <c r="R85">
        <f t="shared" si="6"/>
        <v>105.4151011314961</v>
      </c>
      <c r="S85">
        <f t="shared" si="6"/>
        <v>104.34831549998043</v>
      </c>
      <c r="T85">
        <f t="shared" si="6"/>
        <v>107.73810782958765</v>
      </c>
      <c r="U85">
        <f t="shared" si="6"/>
        <v>110.69939434324158</v>
      </c>
      <c r="V85">
        <f t="shared" si="6"/>
        <v>114.09124404940282</v>
      </c>
      <c r="W85">
        <f t="shared" si="6"/>
        <v>117.99846801871657</v>
      </c>
      <c r="X85">
        <f t="shared" si="6"/>
        <v>115.58939691423797</v>
      </c>
      <c r="Y85">
        <f t="shared" si="6"/>
        <v>116.2491964703071</v>
      </c>
      <c r="Z85">
        <f t="shared" si="6"/>
        <v>119.63037815734043</v>
      </c>
      <c r="AA85">
        <f t="shared" si="6"/>
        <v>127.86676193555697</v>
      </c>
      <c r="AB85">
        <f t="shared" si="6"/>
        <v>117.1940914157246</v>
      </c>
      <c r="AC85">
        <f t="shared" si="6"/>
        <v>104.01632103109884</v>
      </c>
      <c r="AD85">
        <f t="shared" si="6"/>
        <v>112.98972895626214</v>
      </c>
      <c r="AF85" s="343" t="s">
        <v>66</v>
      </c>
      <c r="AG85" s="343">
        <v>100</v>
      </c>
      <c r="AH85" s="343">
        <v>101.3327635115417</v>
      </c>
      <c r="AI85" s="343">
        <v>101.50259818726306</v>
      </c>
      <c r="AJ85" s="343">
        <v>105.89133680857988</v>
      </c>
      <c r="AK85" s="343">
        <v>107.59309616347166</v>
      </c>
      <c r="AL85" s="343">
        <v>104.34344627682982</v>
      </c>
      <c r="AM85" s="343">
        <v>107.71195355146898</v>
      </c>
      <c r="AN85" s="343">
        <v>111.71606410027906</v>
      </c>
      <c r="AO85" s="343">
        <v>113.44132615811823</v>
      </c>
      <c r="AP85" s="343">
        <v>112.32856157982614</v>
      </c>
      <c r="AQ85" s="343">
        <v>109.01194149451676</v>
      </c>
      <c r="AR85" s="343">
        <v>107.49314197088262</v>
      </c>
      <c r="AS85" s="343">
        <v>107.26254810167859</v>
      </c>
      <c r="AT85" s="343">
        <v>104.79259617093139</v>
      </c>
      <c r="AU85" s="343">
        <v>116.19313540235166</v>
      </c>
      <c r="AV85" s="343">
        <v>111.17971628339242</v>
      </c>
      <c r="AW85" s="343">
        <v>105.4151011314961</v>
      </c>
      <c r="AX85" s="343">
        <v>104.34831549998043</v>
      </c>
      <c r="AY85" s="343">
        <v>107.73810782958765</v>
      </c>
      <c r="AZ85" s="343">
        <v>110.69939434324158</v>
      </c>
      <c r="BA85" s="343">
        <v>114.09124404940282</v>
      </c>
      <c r="BB85" s="343">
        <v>117.99846801871657</v>
      </c>
      <c r="BC85" s="343">
        <v>115.58939691423797</v>
      </c>
      <c r="BD85" s="343">
        <v>116.2491964703071</v>
      </c>
      <c r="BE85" s="343">
        <v>119.63037815734043</v>
      </c>
      <c r="BF85" s="343">
        <v>127.86676193555697</v>
      </c>
      <c r="BG85" s="343">
        <v>117.1940914157246</v>
      </c>
      <c r="BH85" s="343">
        <v>104.01632103109884</v>
      </c>
      <c r="BI85" s="343">
        <v>112.98972895626214</v>
      </c>
    </row>
    <row r="86" spans="1:61">
      <c r="A86" t="s">
        <v>67</v>
      </c>
      <c r="B86">
        <f t="shared" si="7"/>
        <v>100</v>
      </c>
      <c r="C86">
        <f t="shared" si="6"/>
        <v>103.68292008990461</v>
      </c>
      <c r="D86">
        <f t="shared" si="6"/>
        <v>104.74008914817969</v>
      </c>
      <c r="E86">
        <f t="shared" si="6"/>
        <v>109.44007435891567</v>
      </c>
      <c r="F86">
        <f t="shared" si="6"/>
        <v>115.65586365657396</v>
      </c>
      <c r="G86">
        <f t="shared" si="6"/>
        <v>113.823209599558</v>
      </c>
      <c r="H86">
        <f t="shared" si="6"/>
        <v>118.93506765996798</v>
      </c>
      <c r="I86">
        <f t="shared" si="6"/>
        <v>124.43159849798865</v>
      </c>
      <c r="J86">
        <f t="shared" si="6"/>
        <v>129.9741024053736</v>
      </c>
      <c r="K86">
        <f t="shared" si="6"/>
        <v>131.30257523527914</v>
      </c>
      <c r="L86">
        <f t="shared" si="6"/>
        <v>132.08305405006146</v>
      </c>
      <c r="M86">
        <f t="shared" si="6"/>
        <v>131.87144334435234</v>
      </c>
      <c r="N86">
        <f t="shared" si="6"/>
        <v>132.86991636255462</v>
      </c>
      <c r="O86">
        <f t="shared" si="6"/>
        <v>135.12527561316608</v>
      </c>
      <c r="P86">
        <f t="shared" si="6"/>
        <v>147.43000393007046</v>
      </c>
      <c r="Q86">
        <f t="shared" si="6"/>
        <v>144.92163141899798</v>
      </c>
      <c r="R86">
        <f t="shared" si="6"/>
        <v>141.15705361725057</v>
      </c>
      <c r="S86">
        <f t="shared" si="6"/>
        <v>142.23635898851524</v>
      </c>
      <c r="T86">
        <f t="shared" si="6"/>
        <v>146.257207570253</v>
      </c>
      <c r="U86">
        <f t="shared" si="6"/>
        <v>150.17879351325945</v>
      </c>
      <c r="V86">
        <f t="shared" si="6"/>
        <v>153.84553812626888</v>
      </c>
      <c r="W86">
        <f t="shared" si="6"/>
        <v>159.32040764593779</v>
      </c>
      <c r="X86">
        <f t="shared" si="6"/>
        <v>154.0536616523373</v>
      </c>
      <c r="Y86">
        <f t="shared" si="6"/>
        <v>150.13484550539863</v>
      </c>
      <c r="Z86">
        <f t="shared" si="6"/>
        <v>152.10542649954988</v>
      </c>
      <c r="AA86">
        <f t="shared" si="6"/>
        <v>159.54812386511665</v>
      </c>
      <c r="AB86">
        <f t="shared" si="6"/>
        <v>148.43610822372631</v>
      </c>
      <c r="AC86">
        <f t="shared" si="6"/>
        <v>127.13462783158739</v>
      </c>
      <c r="AD86">
        <f t="shared" si="6"/>
        <v>135.2442377851705</v>
      </c>
      <c r="AF86" s="343" t="s">
        <v>64</v>
      </c>
      <c r="AG86" s="343">
        <v>100.00000000000001</v>
      </c>
      <c r="AH86" s="343">
        <v>100.99644022561002</v>
      </c>
      <c r="AI86" s="343">
        <v>101.67976503070578</v>
      </c>
      <c r="AJ86" s="343">
        <v>101.91286567337487</v>
      </c>
      <c r="AK86" s="343">
        <v>103.17944538676775</v>
      </c>
      <c r="AL86" s="343">
        <v>102.47096076319855</v>
      </c>
      <c r="AM86" s="343">
        <v>103.55313323553754</v>
      </c>
      <c r="AN86" s="343">
        <v>105.19368549856304</v>
      </c>
      <c r="AO86" s="343">
        <v>105.05205419539504</v>
      </c>
      <c r="AP86" s="343">
        <v>104.16661770168277</v>
      </c>
      <c r="AQ86" s="343">
        <v>103.44986612127121</v>
      </c>
      <c r="AR86" s="343">
        <v>102.48550504981286</v>
      </c>
      <c r="AS86" s="343">
        <v>101.75130334021803</v>
      </c>
      <c r="AT86" s="343">
        <v>100.03235166079058</v>
      </c>
      <c r="AU86" s="343">
        <v>103.43552184428088</v>
      </c>
      <c r="AV86" s="343">
        <v>100.78371508850513</v>
      </c>
      <c r="AW86" s="343">
        <v>99.286065915195024</v>
      </c>
      <c r="AX86" s="343">
        <v>100.54187761306174</v>
      </c>
      <c r="AY86" s="343">
        <v>102.76558382648385</v>
      </c>
      <c r="AZ86" s="343">
        <v>104.8140808261206</v>
      </c>
      <c r="BA86" s="343">
        <v>107.56179491913389</v>
      </c>
      <c r="BB86" s="343">
        <v>109.85545255950076</v>
      </c>
      <c r="BC86" s="343">
        <v>109.11892587619835</v>
      </c>
      <c r="BD86" s="343">
        <v>108.38982626103336</v>
      </c>
      <c r="BE86" s="343">
        <v>110.31189276353905</v>
      </c>
      <c r="BF86" s="343">
        <v>113.1501756105294</v>
      </c>
      <c r="BG86" s="343">
        <v>108.23556038065335</v>
      </c>
      <c r="BH86" s="343">
        <v>102.34346586970685</v>
      </c>
      <c r="BI86" s="343">
        <v>107.42759735160124</v>
      </c>
    </row>
    <row r="87" spans="1:61">
      <c r="A87" t="s">
        <v>68</v>
      </c>
      <c r="B87">
        <f t="shared" si="7"/>
        <v>100</v>
      </c>
      <c r="C87">
        <f t="shared" si="6"/>
        <v>105.61314188959923</v>
      </c>
      <c r="D87">
        <f t="shared" si="6"/>
        <v>106.94094240047937</v>
      </c>
      <c r="E87">
        <f t="shared" si="6"/>
        <v>110.24350201717273</v>
      </c>
      <c r="F87">
        <f t="shared" si="6"/>
        <v>114.62182303191631</v>
      </c>
      <c r="G87">
        <f t="shared" si="6"/>
        <v>115.39002038196342</v>
      </c>
      <c r="H87">
        <f t="shared" si="6"/>
        <v>116.40347515132338</v>
      </c>
      <c r="I87">
        <f t="shared" si="6"/>
        <v>122.36504596919262</v>
      </c>
      <c r="J87">
        <f t="shared" si="6"/>
        <v>126.20987258575332</v>
      </c>
      <c r="K87">
        <f t="shared" si="6"/>
        <v>125.42220115057937</v>
      </c>
      <c r="L87">
        <f t="shared" si="6"/>
        <v>123.82388150731168</v>
      </c>
      <c r="M87">
        <f t="shared" si="6"/>
        <v>121.55577382398567</v>
      </c>
      <c r="N87">
        <f t="shared" si="6"/>
        <v>121.72927963592885</v>
      </c>
      <c r="O87">
        <f t="shared" si="6"/>
        <v>120.6589704990744</v>
      </c>
      <c r="P87">
        <f t="shared" si="6"/>
        <v>123.08723627814069</v>
      </c>
      <c r="Q87">
        <f t="shared" si="6"/>
        <v>124.663009556605</v>
      </c>
      <c r="R87">
        <f t="shared" si="6"/>
        <v>124.96351023510989</v>
      </c>
      <c r="S87">
        <f t="shared" si="6"/>
        <v>126.50347748467756</v>
      </c>
      <c r="T87">
        <f t="shared" si="6"/>
        <v>129.92492596978997</v>
      </c>
      <c r="U87">
        <f t="shared" si="6"/>
        <v>128.69755201577672</v>
      </c>
      <c r="V87">
        <f t="shared" si="6"/>
        <v>129.79645107764634</v>
      </c>
      <c r="W87">
        <f t="shared" si="6"/>
        <v>134.36138632134904</v>
      </c>
      <c r="X87">
        <f t="shared" si="6"/>
        <v>133.55727555389797</v>
      </c>
      <c r="Y87">
        <f t="shared" si="6"/>
        <v>130.58812905993048</v>
      </c>
      <c r="Z87">
        <f t="shared" si="6"/>
        <v>129.32321150613137</v>
      </c>
      <c r="AA87">
        <f t="shared" si="6"/>
        <v>133.37075782374748</v>
      </c>
      <c r="AB87">
        <f t="shared" si="6"/>
        <v>127.3668544855613</v>
      </c>
      <c r="AC87">
        <f t="shared" si="6"/>
        <v>114.5083199029873</v>
      </c>
      <c r="AD87" t="e">
        <f t="shared" si="6"/>
        <v>#DIV/0!</v>
      </c>
      <c r="AF87" s="343" t="s">
        <v>62</v>
      </c>
      <c r="AG87" s="343">
        <v>100</v>
      </c>
      <c r="AH87" s="343">
        <v>101.99120384081715</v>
      </c>
      <c r="AI87" s="343">
        <v>101.34138588816899</v>
      </c>
      <c r="AJ87" s="343">
        <v>104.71007845787055</v>
      </c>
      <c r="AK87" s="343">
        <v>106.1274364746865</v>
      </c>
      <c r="AL87" s="343">
        <v>102.0325464473932</v>
      </c>
      <c r="AM87" s="343">
        <v>105.02102612596076</v>
      </c>
      <c r="AN87" s="343">
        <v>106.85504655656686</v>
      </c>
      <c r="AO87" s="343">
        <v>109.591478791135</v>
      </c>
      <c r="AP87" s="343">
        <v>109.66424972278007</v>
      </c>
      <c r="AQ87" s="343">
        <v>103.59320490657919</v>
      </c>
      <c r="AR87" s="343">
        <v>101.26430509406332</v>
      </c>
      <c r="AS87" s="343">
        <v>101.02100673744724</v>
      </c>
      <c r="AT87" s="343">
        <v>98.177383217377795</v>
      </c>
      <c r="AU87" s="343">
        <v>106.34000171425529</v>
      </c>
      <c r="AV87" s="343">
        <v>101.70730687346888</v>
      </c>
      <c r="AW87" s="343">
        <v>97.388005553283548</v>
      </c>
      <c r="AX87" s="343">
        <v>100.44008609174517</v>
      </c>
      <c r="AY87" s="343">
        <v>102.1418079474041</v>
      </c>
      <c r="AZ87" s="343">
        <v>104.35581138230054</v>
      </c>
      <c r="BA87" s="343">
        <v>108.54349438995882</v>
      </c>
      <c r="BB87" s="343">
        <v>109.63915342558734</v>
      </c>
      <c r="BC87" s="343">
        <v>104.90160725239217</v>
      </c>
      <c r="BD87" s="343">
        <v>101.97996316495366</v>
      </c>
      <c r="BE87" s="343">
        <v>102.10516213104262</v>
      </c>
      <c r="BF87" s="343">
        <v>105.6005640833439</v>
      </c>
      <c r="BG87" s="343">
        <v>96.684401957809712</v>
      </c>
      <c r="BH87" s="343">
        <v>86.451545679249378</v>
      </c>
      <c r="BI87" s="343">
        <v>91.596757173837133</v>
      </c>
    </row>
    <row r="96" spans="1:61">
      <c r="AZ96" s="344" t="s">
        <v>77</v>
      </c>
    </row>
  </sheetData>
  <sortState ref="AF80:BI87">
    <sortCondition descending="1" ref="BH80:BH87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18"/>
  <sheetViews>
    <sheetView topLeftCell="A4" workbookViewId="0">
      <selection activeCell="E9" sqref="E9"/>
    </sheetView>
  </sheetViews>
  <sheetFormatPr baseColWidth="10" defaultRowHeight="15"/>
  <cols>
    <col min="3" max="3" width="28.140625" customWidth="1"/>
  </cols>
  <sheetData>
    <row r="1" spans="2:33">
      <c r="B1" s="1" t="s">
        <v>0</v>
      </c>
    </row>
    <row r="2" spans="2:33">
      <c r="B2" s="2" t="s">
        <v>1</v>
      </c>
    </row>
    <row r="3" spans="2:33">
      <c r="B3" s="3" t="s">
        <v>2</v>
      </c>
    </row>
    <row r="4" spans="2:33">
      <c r="B4" s="4" t="s">
        <v>3</v>
      </c>
    </row>
    <row r="5" spans="2:33">
      <c r="B5" s="5" t="s">
        <v>4</v>
      </c>
    </row>
    <row r="7" spans="2:33" ht="30">
      <c r="B7" s="6" t="s">
        <v>5</v>
      </c>
      <c r="C7" s="7" t="s">
        <v>5</v>
      </c>
      <c r="D7" s="8" t="s">
        <v>5</v>
      </c>
      <c r="E7" s="9" t="s">
        <v>6</v>
      </c>
      <c r="F7" s="10" t="s">
        <v>7</v>
      </c>
      <c r="G7" s="11" t="s">
        <v>8</v>
      </c>
      <c r="H7" s="12" t="s">
        <v>9</v>
      </c>
      <c r="I7" s="13" t="s">
        <v>10</v>
      </c>
      <c r="J7" s="14" t="s">
        <v>11</v>
      </c>
      <c r="K7" s="15" t="s">
        <v>12</v>
      </c>
      <c r="L7" s="16" t="s">
        <v>13</v>
      </c>
      <c r="M7" s="17" t="s">
        <v>14</v>
      </c>
      <c r="N7" s="18" t="s">
        <v>15</v>
      </c>
      <c r="O7" s="19" t="s">
        <v>16</v>
      </c>
      <c r="P7" s="20" t="s">
        <v>17</v>
      </c>
      <c r="Q7" s="21" t="s">
        <v>18</v>
      </c>
      <c r="R7" s="22" t="s">
        <v>19</v>
      </c>
      <c r="S7" s="23" t="s">
        <v>20</v>
      </c>
      <c r="T7" s="24" t="s">
        <v>21</v>
      </c>
      <c r="U7" s="25" t="s">
        <v>22</v>
      </c>
      <c r="V7" s="26" t="s">
        <v>23</v>
      </c>
      <c r="W7" s="27" t="s">
        <v>24</v>
      </c>
      <c r="X7" s="28" t="s">
        <v>25</v>
      </c>
      <c r="Y7" s="29" t="s">
        <v>26</v>
      </c>
      <c r="Z7" s="30" t="s">
        <v>27</v>
      </c>
      <c r="AA7" s="31" t="s">
        <v>28</v>
      </c>
      <c r="AB7" s="32" t="s">
        <v>29</v>
      </c>
      <c r="AC7" s="33" t="s">
        <v>30</v>
      </c>
      <c r="AD7" s="34" t="s">
        <v>31</v>
      </c>
      <c r="AE7" s="35" t="s">
        <v>32</v>
      </c>
      <c r="AF7" s="36" t="s">
        <v>33</v>
      </c>
      <c r="AG7" s="37" t="s">
        <v>34</v>
      </c>
    </row>
    <row r="8" spans="2:33" ht="19.899999999999999" customHeight="1">
      <c r="B8" s="38" t="s">
        <v>35</v>
      </c>
      <c r="C8" s="39" t="s">
        <v>36</v>
      </c>
      <c r="D8" s="40" t="s">
        <v>37</v>
      </c>
      <c r="E8" s="41" t="s">
        <v>37</v>
      </c>
      <c r="F8" s="42" t="s">
        <v>37</v>
      </c>
      <c r="G8" s="43" t="s">
        <v>37</v>
      </c>
      <c r="H8" s="44" t="s">
        <v>37</v>
      </c>
      <c r="I8" s="45" t="s">
        <v>37</v>
      </c>
      <c r="J8" s="46" t="s">
        <v>37</v>
      </c>
      <c r="K8" s="47" t="s">
        <v>37</v>
      </c>
      <c r="L8" s="48" t="s">
        <v>37</v>
      </c>
      <c r="M8" s="49" t="s">
        <v>37</v>
      </c>
      <c r="N8" s="50" t="s">
        <v>37</v>
      </c>
      <c r="O8" s="51" t="s">
        <v>37</v>
      </c>
      <c r="P8" s="52" t="s">
        <v>37</v>
      </c>
      <c r="Q8" s="53" t="s">
        <v>37</v>
      </c>
      <c r="R8" s="54" t="s">
        <v>37</v>
      </c>
      <c r="S8" s="55" t="s">
        <v>37</v>
      </c>
      <c r="T8" s="56" t="s">
        <v>37</v>
      </c>
      <c r="U8" s="57" t="s">
        <v>37</v>
      </c>
      <c r="V8" s="58" t="s">
        <v>37</v>
      </c>
      <c r="W8" s="59" t="s">
        <v>37</v>
      </c>
      <c r="X8" s="60" t="s">
        <v>37</v>
      </c>
      <c r="Y8" s="61" t="s">
        <v>37</v>
      </c>
      <c r="Z8" s="62" t="s">
        <v>37</v>
      </c>
      <c r="AA8" s="63" t="s">
        <v>37</v>
      </c>
      <c r="AB8" s="64" t="s">
        <v>37</v>
      </c>
      <c r="AC8" s="65" t="s">
        <v>37</v>
      </c>
      <c r="AD8" s="66" t="s">
        <v>37</v>
      </c>
      <c r="AE8" s="67" t="s">
        <v>37</v>
      </c>
      <c r="AF8" s="68" t="s">
        <v>37</v>
      </c>
      <c r="AG8" s="69" t="s">
        <v>37</v>
      </c>
    </row>
    <row r="9" spans="2:33" ht="19.899999999999999" customHeight="1">
      <c r="B9" s="70" t="s">
        <v>38</v>
      </c>
      <c r="C9" s="71" t="s">
        <v>39</v>
      </c>
      <c r="D9" s="72" t="s">
        <v>37</v>
      </c>
      <c r="E9" s="73">
        <f>100*France!E9/France!$E9</f>
        <v>100</v>
      </c>
      <c r="F9" s="73">
        <f>100*France!F9/France!$E9</f>
        <v>101.48183785901752</v>
      </c>
      <c r="G9" s="73">
        <f>100*France!G9/France!$E9</f>
        <v>104.71760495951412</v>
      </c>
      <c r="H9" s="73">
        <f>100*France!H9/France!$E9</f>
        <v>109.28780648527814</v>
      </c>
      <c r="I9" s="73">
        <f>100*France!I9/France!$E9</f>
        <v>114.38094069051348</v>
      </c>
      <c r="J9" s="73">
        <f>100*France!J9/France!$E9</f>
        <v>120.91403600569191</v>
      </c>
      <c r="K9" s="73">
        <f>100*France!K9/France!$E9</f>
        <v>124.11896522295069</v>
      </c>
      <c r="L9" s="73">
        <f>100*France!L9/France!$E9</f>
        <v>125.15243380299211</v>
      </c>
      <c r="M9" s="73">
        <f>100*France!M9/France!$E9</f>
        <v>125.62885706427937</v>
      </c>
      <c r="N9" s="73">
        <f>100*France!N9/France!$E9</f>
        <v>129.45527335327424</v>
      </c>
      <c r="O9" s="73">
        <f>100*France!O9/France!$E9</f>
        <v>132.5244829217531</v>
      </c>
      <c r="P9" s="73">
        <f>100*France!P9/France!$E9</f>
        <v>136.83790272871016</v>
      </c>
      <c r="Q9" s="73">
        <f>100*France!Q9/France!$E9</f>
        <v>141.00703621106283</v>
      </c>
      <c r="R9" s="73">
        <f>100*France!R9/France!$E9</f>
        <v>141.34757142801863</v>
      </c>
      <c r="S9" s="73">
        <f>100*France!S9/France!$E9</f>
        <v>134.48968050562806</v>
      </c>
      <c r="T9" s="73">
        <f>100*France!T9/France!$E9</f>
        <v>138.10571342459369</v>
      </c>
      <c r="U9" s="73">
        <f>100*France!U9/France!$E9</f>
        <v>141.11640733035151</v>
      </c>
      <c r="V9" s="73">
        <f>100*France!V9/France!$E9</f>
        <v>140.85268556509033</v>
      </c>
      <c r="W9" s="73">
        <f>100*France!W9/France!$E9</f>
        <v>141.47211606136705</v>
      </c>
      <c r="X9" s="73">
        <f>100*France!X9/France!$E9</f>
        <v>143.24679736741143</v>
      </c>
      <c r="Y9" s="73">
        <f>100*France!Y9/France!$E9</f>
        <v>145.33689070727422</v>
      </c>
      <c r="Z9" s="73">
        <f>100*France!Z9/France!$E9</f>
        <v>147.11509040548071</v>
      </c>
      <c r="AA9" s="73">
        <f>100*France!AA9/France!$E9</f>
        <v>151.85307480961626</v>
      </c>
      <c r="AB9" s="73">
        <f>100*France!AB9/France!$E9</f>
        <v>154.92531191513896</v>
      </c>
      <c r="AC9" s="73">
        <f>100*France!AC9/France!$E9</f>
        <v>158.24274010948434</v>
      </c>
      <c r="AD9" s="73">
        <f>100*France!AD9/France!$E9</f>
        <v>146.00293810825727</v>
      </c>
      <c r="AE9" s="73">
        <f>100*France!AE9/France!$E9</f>
        <v>157.20194094862444</v>
      </c>
      <c r="AF9" s="73">
        <f>100*France!AF9/France!$E9</f>
        <v>163.61663985952802</v>
      </c>
      <c r="AG9" s="73">
        <f>100*France!AG9/France!$E9</f>
        <v>166.11489177038757</v>
      </c>
    </row>
    <row r="10" spans="2:33" ht="19.899999999999999" customHeight="1">
      <c r="B10" s="102" t="s">
        <v>38</v>
      </c>
      <c r="C10" s="103" t="s">
        <v>40</v>
      </c>
      <c r="D10" s="104" t="s">
        <v>37</v>
      </c>
      <c r="E10" s="73">
        <f>100*France!E10/France!$E10</f>
        <v>100</v>
      </c>
      <c r="F10" s="73">
        <f>100*France!F10/France!$E10</f>
        <v>102.16238089043773</v>
      </c>
      <c r="G10" s="73">
        <f>100*France!G10/France!$E10</f>
        <v>106.28104372612739</v>
      </c>
      <c r="H10" s="73">
        <f>100*France!H10/France!$E10</f>
        <v>111.03248098300246</v>
      </c>
      <c r="I10" s="73">
        <f>100*France!I10/France!$E10</f>
        <v>116.68357813021231</v>
      </c>
      <c r="J10" s="73">
        <f>100*France!J10/France!$E10</f>
        <v>126.76765882358572</v>
      </c>
      <c r="K10" s="73">
        <f>100*France!K10/France!$E10</f>
        <v>132.60308294747787</v>
      </c>
      <c r="L10" s="73">
        <f>100*France!L10/France!$E10</f>
        <v>135.46841225261034</v>
      </c>
      <c r="M10" s="73">
        <f>100*France!M10/France!$E10</f>
        <v>137.72017229438697</v>
      </c>
      <c r="N10" s="73">
        <f>100*France!N10/France!$E10</f>
        <v>144.12537038087072</v>
      </c>
      <c r="O10" s="73">
        <f>100*France!O10/France!$E10</f>
        <v>151.03422409397987</v>
      </c>
      <c r="P10" s="73">
        <f>100*France!P10/France!$E10</f>
        <v>159.60746358935552</v>
      </c>
      <c r="Q10" s="73">
        <f>100*France!Q10/France!$E10</f>
        <v>168.2497121039045</v>
      </c>
      <c r="R10" s="73">
        <f>100*France!R10/France!$E10</f>
        <v>173.49036123920592</v>
      </c>
      <c r="S10" s="73">
        <f>100*France!S10/France!$E10</f>
        <v>164.59691332073709</v>
      </c>
      <c r="T10" s="73">
        <f>100*France!T10/France!$E10</f>
        <v>172.21235538910119</v>
      </c>
      <c r="U10" s="73">
        <f>100*France!U10/France!$E10</f>
        <v>179.34073183881142</v>
      </c>
      <c r="V10" s="73">
        <f>100*France!V10/France!$E10</f>
        <v>181.6113344945372</v>
      </c>
      <c r="W10" s="73">
        <f>100*France!W10/France!$E10</f>
        <v>182.85536756608002</v>
      </c>
      <c r="X10" s="73">
        <f>100*France!X10/France!$E10</f>
        <v>184.88079871413902</v>
      </c>
      <c r="Y10" s="73">
        <f>100*France!Y10/France!$E10</f>
        <v>187.31235635105094</v>
      </c>
      <c r="Z10" s="73">
        <f>100*France!Z10/France!$E10</f>
        <v>189.31705482306384</v>
      </c>
      <c r="AA10" s="73">
        <f>100*France!AA10/France!$E10</f>
        <v>197.27503318364137</v>
      </c>
      <c r="AB10" s="73">
        <f>100*France!AB10/France!$E10</f>
        <v>203.93472740639828</v>
      </c>
      <c r="AC10" s="73">
        <f>100*France!AC10/France!$E10</f>
        <v>210.35032325137476</v>
      </c>
      <c r="AD10" s="73">
        <f>100*France!AD10/France!$E10</f>
        <v>196.9827309715098</v>
      </c>
      <c r="AE10" s="73">
        <f>100*France!AE10/France!$E10</f>
        <v>218.53571813731145</v>
      </c>
      <c r="AF10" s="73">
        <f>100*France!AF10/France!$E10</f>
        <v>247.11722750029719</v>
      </c>
      <c r="AG10" s="73">
        <f>100*France!AG10/France!$E10</f>
        <v>255.60516283755067</v>
      </c>
    </row>
    <row r="11" spans="2:33" ht="19.899999999999999" customHeight="1">
      <c r="B11" s="134" t="s">
        <v>41</v>
      </c>
      <c r="C11" s="135" t="s">
        <v>39</v>
      </c>
      <c r="D11" s="136" t="s">
        <v>37</v>
      </c>
      <c r="E11" s="73">
        <f>100*France!E11/France!$E11</f>
        <v>100</v>
      </c>
      <c r="F11" s="73">
        <f>100*France!F11/France!$E11</f>
        <v>100.33188526938308</v>
      </c>
      <c r="G11" s="73">
        <f>100*France!G11/France!$E11</f>
        <v>105.87628275312667</v>
      </c>
      <c r="H11" s="73">
        <f>100*France!H11/France!$E11</f>
        <v>113.08732728207423</v>
      </c>
      <c r="I11" s="73">
        <f>100*France!I11/France!$E11</f>
        <v>119.12646817594958</v>
      </c>
      <c r="J11" s="73">
        <f>100*France!J11/France!$E11</f>
        <v>125.77885041774094</v>
      </c>
      <c r="K11" s="73">
        <f>100*France!K11/France!$E11</f>
        <v>128.37836459032349</v>
      </c>
      <c r="L11" s="73">
        <f>100*France!L11/France!$E11</f>
        <v>126.01931536792205</v>
      </c>
      <c r="M11" s="73">
        <f>100*France!M11/France!$E11</f>
        <v>123.75157658453122</v>
      </c>
      <c r="N11" s="73">
        <f>100*France!N11/France!$E11</f>
        <v>126.36783963770931</v>
      </c>
      <c r="O11" s="73">
        <f>100*France!O11/France!$E11</f>
        <v>127.66525784564188</v>
      </c>
      <c r="P11" s="73">
        <f>100*France!P11/France!$E11</f>
        <v>130.57885669660902</v>
      </c>
      <c r="Q11" s="73">
        <f>100*France!Q11/France!$E11</f>
        <v>132.32351867767039</v>
      </c>
      <c r="R11" s="73">
        <f>100*France!R11/France!$E11</f>
        <v>129.91918311926318</v>
      </c>
      <c r="S11" s="73">
        <f>100*France!S11/France!$E11</f>
        <v>114.89418145143884</v>
      </c>
      <c r="T11" s="73">
        <f>100*France!T11/France!$E11</f>
        <v>119.32348335903745</v>
      </c>
      <c r="U11" s="73">
        <f>100*France!U11/France!$E11</f>
        <v>122.85873724114386</v>
      </c>
      <c r="V11" s="73">
        <f>100*France!V11/France!$E11</f>
        <v>118.83222472068847</v>
      </c>
      <c r="W11" s="73">
        <f>100*France!W11/France!$E11</f>
        <v>118.30511374561951</v>
      </c>
      <c r="X11" s="73">
        <f>100*France!X11/France!$E11</f>
        <v>120.29083716932929</v>
      </c>
      <c r="Y11" s="73">
        <f>100*France!Y11/France!$E11</f>
        <v>121.65977168465955</v>
      </c>
      <c r="Z11" s="73">
        <f>100*France!Z11/France!$E11</f>
        <v>123.27169839457191</v>
      </c>
      <c r="AA11" s="73">
        <f>100*France!AA11/France!$E11</f>
        <v>128.20202258037932</v>
      </c>
      <c r="AB11" s="73">
        <f>100*France!AB11/France!$E11</f>
        <v>129.27220855260319</v>
      </c>
      <c r="AC11" s="73">
        <f>100*France!AC11/France!$E11</f>
        <v>130.08078548639645</v>
      </c>
      <c r="AD11" s="73">
        <f>100*France!AD11/France!$E11</f>
        <v>112.44865651844614</v>
      </c>
      <c r="AE11" s="73">
        <f>100*France!AE11/France!$E11</f>
        <v>121.28594357652175</v>
      </c>
      <c r="AF11" s="73">
        <f>100*France!AF11/France!$E11</f>
        <v>123.22129478108334</v>
      </c>
      <c r="AG11" s="73">
        <f>100*France!AG11/France!$E11</f>
        <v>124.22872346687701</v>
      </c>
    </row>
    <row r="12" spans="2:33" ht="19.899999999999999" customHeight="1">
      <c r="B12" s="166" t="s">
        <v>41</v>
      </c>
      <c r="C12" s="167" t="s">
        <v>40</v>
      </c>
      <c r="D12" s="168" t="s">
        <v>37</v>
      </c>
      <c r="E12" s="73">
        <f>100*France!E12/France!$E12</f>
        <v>100</v>
      </c>
      <c r="F12" s="73">
        <f>100*France!F12/France!$E12</f>
        <v>100.17336753620431</v>
      </c>
      <c r="G12" s="73">
        <f>100*France!G12/France!$E12</f>
        <v>106.36038897343828</v>
      </c>
      <c r="H12" s="73">
        <f>100*France!H12/France!$E12</f>
        <v>111.35174660547403</v>
      </c>
      <c r="I12" s="73">
        <f>100*France!I12/France!$E12</f>
        <v>116.40543257912636</v>
      </c>
      <c r="J12" s="73">
        <f>100*France!J12/France!$E12</f>
        <v>128.47065756307515</v>
      </c>
      <c r="K12" s="73">
        <f>100*France!K12/France!$E12</f>
        <v>131.99052757829406</v>
      </c>
      <c r="L12" s="73">
        <f>100*France!L12/France!$E12</f>
        <v>128.42956358642664</v>
      </c>
      <c r="M12" s="73">
        <f>100*France!M12/France!$E12</f>
        <v>125.43800754405154</v>
      </c>
      <c r="N12" s="73">
        <f>100*France!N12/France!$E12</f>
        <v>129.66058084441062</v>
      </c>
      <c r="O12" s="73">
        <f>100*France!O12/France!$E12</f>
        <v>134.04407459039783</v>
      </c>
      <c r="P12" s="73">
        <f>100*France!P12/France!$E12</f>
        <v>140.38755781394906</v>
      </c>
      <c r="Q12" s="73">
        <f>100*France!Q12/France!$E12</f>
        <v>145.63038383111788</v>
      </c>
      <c r="R12" s="73">
        <f>100*France!R12/France!$E12</f>
        <v>148.29625338858108</v>
      </c>
      <c r="S12" s="73">
        <f>100*France!S12/France!$E12</f>
        <v>125.45285116400731</v>
      </c>
      <c r="T12" s="73">
        <f>100*France!T12/France!$E12</f>
        <v>133.98778401659808</v>
      </c>
      <c r="U12" s="73">
        <f>100*France!U12/France!$E12</f>
        <v>144.23322578056261</v>
      </c>
      <c r="V12" s="73">
        <f>100*France!V12/France!$E12</f>
        <v>142.33667930944284</v>
      </c>
      <c r="W12" s="73">
        <f>100*France!W12/France!$E12</f>
        <v>141.07944885026038</v>
      </c>
      <c r="X12" s="73">
        <f>100*France!X12/France!$E12</f>
        <v>142.05396315363944</v>
      </c>
      <c r="Y12" s="73">
        <f>100*France!Y12/France!$E12</f>
        <v>141.87611838037714</v>
      </c>
      <c r="Z12" s="73">
        <f>100*France!Z12/France!$E12</f>
        <v>141.75112729769575</v>
      </c>
      <c r="AA12" s="73">
        <f>100*France!AA12/France!$E12</f>
        <v>150.06182674244405</v>
      </c>
      <c r="AB12" s="73">
        <f>100*France!AB12/France!$E12</f>
        <v>153.59518420207831</v>
      </c>
      <c r="AC12" s="73">
        <f>100*France!AC12/France!$E12</f>
        <v>156.29230153021186</v>
      </c>
      <c r="AD12" s="73">
        <f>100*France!AD12/France!$E12</f>
        <v>133.08403235203195</v>
      </c>
      <c r="AE12" s="73">
        <f>100*France!AE12/France!$E12</f>
        <v>150.00352977195442</v>
      </c>
      <c r="AF12" s="73">
        <f>100*France!AF12/France!$E12</f>
        <v>173.68367372720138</v>
      </c>
      <c r="AG12" s="73">
        <f>100*France!AG12/France!$E12</f>
        <v>180.01350230661308</v>
      </c>
    </row>
    <row r="13" spans="2:33" ht="19.899999999999999" customHeight="1">
      <c r="B13" s="198" t="s">
        <v>42</v>
      </c>
      <c r="C13" s="199" t="s">
        <v>39</v>
      </c>
      <c r="D13" s="200" t="s">
        <v>37</v>
      </c>
      <c r="E13" s="73">
        <f>100*France!E13/France!$E13</f>
        <v>100</v>
      </c>
      <c r="F13" s="73">
        <f>100*France!F13/France!$E13</f>
        <v>102.63357449971303</v>
      </c>
      <c r="G13" s="73">
        <f>100*France!G13/France!$E13</f>
        <v>104.11920957640646</v>
      </c>
      <c r="H13" s="73">
        <f>100*France!H13/France!$E13</f>
        <v>110.14397852396139</v>
      </c>
      <c r="I13" s="73">
        <f>100*France!I13/France!$E13</f>
        <v>116.67428739882145</v>
      </c>
      <c r="J13" s="73">
        <f>100*France!J13/France!$E13</f>
        <v>123.60388500534705</v>
      </c>
      <c r="K13" s="73">
        <f>100*France!K13/France!$E13</f>
        <v>129.17291535342321</v>
      </c>
      <c r="L13" s="73">
        <f>100*France!L13/France!$E13</f>
        <v>133.29061960002133</v>
      </c>
      <c r="M13" s="73">
        <f>100*France!M13/France!$E13</f>
        <v>135.11714915623128</v>
      </c>
      <c r="N13" s="73">
        <f>100*France!N13/France!$E13</f>
        <v>139.70784057302888</v>
      </c>
      <c r="O13" s="73">
        <f>100*France!O13/France!$E13</f>
        <v>144.39888731038332</v>
      </c>
      <c r="P13" s="73">
        <f>100*France!P13/France!$E13</f>
        <v>152.03730709041702</v>
      </c>
      <c r="Q13" s="73">
        <f>100*France!Q13/France!$E13</f>
        <v>156.31106386048103</v>
      </c>
      <c r="R13" s="73">
        <f>100*France!R13/France!$E13</f>
        <v>160.11315062392785</v>
      </c>
      <c r="S13" s="73">
        <f>100*France!S13/France!$E13</f>
        <v>152.77937196385955</v>
      </c>
      <c r="T13" s="73">
        <f>100*France!T13/France!$E13</f>
        <v>162.58408678226346</v>
      </c>
      <c r="U13" s="73">
        <f>100*France!U13/France!$E13</f>
        <v>173.19728915190345</v>
      </c>
      <c r="V13" s="73">
        <f>100*France!V13/France!$E13</f>
        <v>177.53721771145965</v>
      </c>
      <c r="W13" s="73">
        <f>100*France!W13/France!$E13</f>
        <v>181.23675388171242</v>
      </c>
      <c r="X13" s="73">
        <f>100*France!X13/France!$E13</f>
        <v>186.90864843335936</v>
      </c>
      <c r="Y13" s="73">
        <f>100*France!Y13/France!$E13</f>
        <v>192.9638375874581</v>
      </c>
      <c r="Z13" s="73">
        <f>100*France!Z13/France!$E13</f>
        <v>197.32070110735825</v>
      </c>
      <c r="AA13" s="73">
        <f>100*France!AA13/France!$E13</f>
        <v>204.93973976610937</v>
      </c>
      <c r="AB13" s="73">
        <f>100*France!AB13/France!$E13</f>
        <v>210.76191641029018</v>
      </c>
      <c r="AC13" s="73">
        <f>100*France!AC13/France!$E13</f>
        <v>219.17602009615294</v>
      </c>
      <c r="AD13" s="73">
        <f>100*France!AD13/France!$E13</f>
        <v>209.86731144960123</v>
      </c>
      <c r="AE13" s="73">
        <f>100*France!AE13/France!$E13</f>
        <v>232.68002019650825</v>
      </c>
      <c r="AF13" s="73">
        <f>100*France!AF13/France!$E13</f>
        <v>248.88100681475348</v>
      </c>
      <c r="AG13" s="73">
        <f>100*France!AG13/France!$E13</f>
        <v>256.48931999862009</v>
      </c>
    </row>
    <row r="14" spans="2:33" ht="19.899999999999999" customHeight="1">
      <c r="B14" s="230" t="s">
        <v>42</v>
      </c>
      <c r="C14" s="231" t="s">
        <v>40</v>
      </c>
      <c r="D14" s="232" t="s">
        <v>37</v>
      </c>
      <c r="E14" s="73">
        <f>100*France!E14/France!$E14</f>
        <v>100</v>
      </c>
      <c r="F14" s="73">
        <f>100*France!F14/France!$E14</f>
        <v>104.86697913768377</v>
      </c>
      <c r="G14" s="73">
        <f>100*France!G14/France!$E14</f>
        <v>108.28668485189536</v>
      </c>
      <c r="H14" s="73">
        <f>100*France!H14/France!$E14</f>
        <v>116.3382559894503</v>
      </c>
      <c r="I14" s="73">
        <f>100*France!I14/France!$E14</f>
        <v>125.74557797446136</v>
      </c>
      <c r="J14" s="73">
        <f>100*France!J14/France!$E14</f>
        <v>138.63308393505923</v>
      </c>
      <c r="K14" s="73">
        <f>100*France!K14/France!$E14</f>
        <v>151.46986330660422</v>
      </c>
      <c r="L14" s="73">
        <f>100*France!L14/France!$E14</f>
        <v>158.52407992076991</v>
      </c>
      <c r="M14" s="73">
        <f>100*France!M14/France!$E14</f>
        <v>163.4324812996027</v>
      </c>
      <c r="N14" s="73">
        <f>100*France!N14/France!$E14</f>
        <v>172.33996297943114</v>
      </c>
      <c r="O14" s="73">
        <f>100*France!O14/France!$E14</f>
        <v>181.43040034640802</v>
      </c>
      <c r="P14" s="73">
        <f>100*France!P14/France!$E14</f>
        <v>195.50877337381917</v>
      </c>
      <c r="Q14" s="73">
        <f>100*France!Q14/France!$E14</f>
        <v>205.73944068344014</v>
      </c>
      <c r="R14" s="73">
        <f>100*France!R14/France!$E14</f>
        <v>215.46588390857764</v>
      </c>
      <c r="S14" s="73">
        <f>100*France!S14/France!$E14</f>
        <v>206.28213466791084</v>
      </c>
      <c r="T14" s="73">
        <f>100*France!T14/France!$E14</f>
        <v>219.84026939665779</v>
      </c>
      <c r="U14" s="73">
        <f>100*France!U14/France!$E14</f>
        <v>237.33906385735008</v>
      </c>
      <c r="V14" s="73">
        <f>100*France!V14/France!$E14</f>
        <v>244.15995605484915</v>
      </c>
      <c r="W14" s="73">
        <f>100*France!W14/France!$E14</f>
        <v>249.03239255043806</v>
      </c>
      <c r="X14" s="73">
        <f>100*France!X14/France!$E14</f>
        <v>256.74927555810433</v>
      </c>
      <c r="Y14" s="73">
        <f>100*France!Y14/France!$E14</f>
        <v>266.67057329992122</v>
      </c>
      <c r="Z14" s="73">
        <f>100*France!Z14/France!$E14</f>
        <v>274.06699309420566</v>
      </c>
      <c r="AA14" s="73">
        <f>100*France!AA14/France!$E14</f>
        <v>285.06186944031668</v>
      </c>
      <c r="AB14" s="73">
        <f>100*France!AB14/France!$E14</f>
        <v>295.02378423932936</v>
      </c>
      <c r="AC14" s="73">
        <f>100*France!AC14/France!$E14</f>
        <v>311.40024173411575</v>
      </c>
      <c r="AD14" s="73">
        <f>100*France!AD14/France!$E14</f>
        <v>299.34842725207716</v>
      </c>
      <c r="AE14" s="73">
        <f>100*France!AE14/France!$E14</f>
        <v>335.22796099688929</v>
      </c>
      <c r="AF14" s="73">
        <f>100*France!AF14/France!$E14</f>
        <v>369.8670641293233</v>
      </c>
      <c r="AG14" s="73">
        <f>100*France!AG14/France!$E14</f>
        <v>391.66151498044746</v>
      </c>
    </row>
    <row r="15" spans="2:33" ht="19.899999999999999" customHeight="1">
      <c r="B15" s="262" t="s">
        <v>43</v>
      </c>
      <c r="C15" s="263" t="s">
        <v>39</v>
      </c>
      <c r="D15" s="264" t="s">
        <v>37</v>
      </c>
      <c r="E15" s="73">
        <f>100*France!E15/France!$E15</f>
        <v>100</v>
      </c>
      <c r="F15" s="73">
        <f>100*France!F15/France!$E15</f>
        <v>102.4915054320681</v>
      </c>
      <c r="G15" s="73">
        <f>100*France!G15/France!$E15</f>
        <v>105.19647914131193</v>
      </c>
      <c r="H15" s="73">
        <f>100*France!H15/France!$E15</f>
        <v>110.79660170383796</v>
      </c>
      <c r="I15" s="73">
        <f>100*France!I15/France!$E15</f>
        <v>120.43659773306227</v>
      </c>
      <c r="J15" s="73">
        <f>100*France!J15/France!$E15</f>
        <v>133.93168546141118</v>
      </c>
      <c r="K15" s="73">
        <f>100*France!K15/France!$E15</f>
        <v>138.86318567206553</v>
      </c>
      <c r="L15" s="73">
        <f>100*France!L15/France!$E15</f>
        <v>140.36684339745199</v>
      </c>
      <c r="M15" s="73">
        <f>100*France!M15/France!$E15</f>
        <v>139.48639423080681</v>
      </c>
      <c r="N15" s="73">
        <f>100*France!N15/France!$E15</f>
        <v>143.19398880835303</v>
      </c>
      <c r="O15" s="73">
        <f>100*France!O15/France!$E15</f>
        <v>150.10134076212319</v>
      </c>
      <c r="P15" s="73">
        <f>100*France!P15/France!$E15</f>
        <v>157.25585005475449</v>
      </c>
      <c r="Q15" s="73">
        <f>100*France!Q15/France!$E15</f>
        <v>163.1048495834203</v>
      </c>
      <c r="R15" s="73">
        <f>100*France!R15/France!$E15</f>
        <v>165.26134035566582</v>
      </c>
      <c r="S15" s="73">
        <f>100*France!S15/France!$E15</f>
        <v>149.06065359906265</v>
      </c>
      <c r="T15" s="73">
        <f>100*France!T15/France!$E15</f>
        <v>151.24536189165255</v>
      </c>
      <c r="U15" s="73">
        <f>100*France!U15/France!$E15</f>
        <v>156.66210965437838</v>
      </c>
      <c r="V15" s="73">
        <f>100*France!V15/France!$E15</f>
        <v>155.06785883736001</v>
      </c>
      <c r="W15" s="73">
        <f>100*France!W15/France!$E15</f>
        <v>152.80545465772772</v>
      </c>
      <c r="X15" s="73">
        <f>100*France!X15/France!$E15</f>
        <v>154.86736592965005</v>
      </c>
      <c r="Y15" s="73">
        <f>100*France!Y15/France!$E15</f>
        <v>157.62025470806591</v>
      </c>
      <c r="Z15" s="73">
        <f>100*France!Z15/France!$E15</f>
        <v>161.4082027784487</v>
      </c>
      <c r="AA15" s="73">
        <f>100*France!AA15/France!$E15</f>
        <v>167.17692697915422</v>
      </c>
      <c r="AB15" s="73">
        <f>100*France!AB15/France!$E15</f>
        <v>177.6587587261314</v>
      </c>
      <c r="AC15" s="73">
        <f>100*France!AC15/France!$E15</f>
        <v>184.96600218705325</v>
      </c>
      <c r="AD15" s="73">
        <f>100*France!AD15/France!$E15</f>
        <v>165.75862529868755</v>
      </c>
      <c r="AE15" s="73">
        <f>100*France!AE15/France!$E15</f>
        <v>179.89099126351178</v>
      </c>
      <c r="AF15" s="73">
        <f>100*France!AF15/France!$E15</f>
        <v>197.79621947759287</v>
      </c>
      <c r="AG15" s="73">
        <f>100*France!AG15/France!$E15</f>
        <v>206.39240174870463</v>
      </c>
    </row>
    <row r="16" spans="2:33" ht="19.899999999999999" customHeight="1">
      <c r="B16" s="294" t="s">
        <v>43</v>
      </c>
      <c r="C16" s="295" t="s">
        <v>40</v>
      </c>
      <c r="D16" s="296" t="s">
        <v>37</v>
      </c>
      <c r="E16" s="73">
        <f>100*France!E16/France!$E16</f>
        <v>100</v>
      </c>
      <c r="F16" s="73">
        <f>100*France!F16/France!$E16</f>
        <v>103.88769324706139</v>
      </c>
      <c r="G16" s="73">
        <f>100*France!G16/France!$E16</f>
        <v>108.12781062890761</v>
      </c>
      <c r="H16" s="73">
        <f>100*France!H16/France!$E16</f>
        <v>115.24083476694271</v>
      </c>
      <c r="I16" s="73">
        <f>100*France!I16/France!$E16</f>
        <v>127.09208299379428</v>
      </c>
      <c r="J16" s="73">
        <f>100*France!J16/France!$E16</f>
        <v>145.46097216127933</v>
      </c>
      <c r="K16" s="73">
        <f>100*France!K16/France!$E16</f>
        <v>154.8450192811755</v>
      </c>
      <c r="L16" s="73">
        <f>100*France!L16/France!$E16</f>
        <v>159.85499070185335</v>
      </c>
      <c r="M16" s="73">
        <f>100*France!M16/France!$E16</f>
        <v>161.36347279392476</v>
      </c>
      <c r="N16" s="73">
        <f>100*France!N16/France!$E16</f>
        <v>168.21450046548776</v>
      </c>
      <c r="O16" s="73">
        <f>100*France!O16/France!$E16</f>
        <v>178.55436455699729</v>
      </c>
      <c r="P16" s="73">
        <f>100*France!P16/France!$E16</f>
        <v>193.36569691988737</v>
      </c>
      <c r="Q16" s="73">
        <f>100*France!Q16/France!$E16</f>
        <v>204.87531661292084</v>
      </c>
      <c r="R16" s="73">
        <f>100*France!R16/France!$E16</f>
        <v>212.81461051096858</v>
      </c>
      <c r="S16" s="73">
        <f>100*France!S16/France!$E16</f>
        <v>194.95671312257534</v>
      </c>
      <c r="T16" s="73">
        <f>100*France!T16/France!$E16</f>
        <v>201.09012353417796</v>
      </c>
      <c r="U16" s="73">
        <f>100*France!U16/France!$E16</f>
        <v>212.04591728944516</v>
      </c>
      <c r="V16" s="73">
        <f>100*France!V16/France!$E16</f>
        <v>215.11546649765168</v>
      </c>
      <c r="W16" s="73">
        <f>100*France!W16/France!$E16</f>
        <v>214.10718058370537</v>
      </c>
      <c r="X16" s="73">
        <f>100*France!X16/France!$E16</f>
        <v>218.90077565812538</v>
      </c>
      <c r="Y16" s="73">
        <f>100*France!Y16/France!$E16</f>
        <v>224.40699647808029</v>
      </c>
      <c r="Z16" s="73">
        <f>100*France!Z16/France!$E16</f>
        <v>231.58432989499246</v>
      </c>
      <c r="AA16" s="73">
        <f>100*France!AA16/France!$E16</f>
        <v>240.50799687043656</v>
      </c>
      <c r="AB16" s="73">
        <f>100*France!AB16/France!$E16</f>
        <v>259.0312747399189</v>
      </c>
      <c r="AC16" s="73">
        <f>100*France!AC16/France!$E16</f>
        <v>272.14282231833789</v>
      </c>
      <c r="AD16" s="73">
        <f>100*France!AD16/France!$E16</f>
        <v>246.16616867604142</v>
      </c>
      <c r="AE16" s="73">
        <f>100*France!AE16/France!$E16</f>
        <v>270.6898272936009</v>
      </c>
      <c r="AF16" s="73">
        <f>100*France!AF16/France!$E16</f>
        <v>310.6474806781959</v>
      </c>
      <c r="AG16" s="73">
        <f>100*France!AG16/France!$E16</f>
        <v>338.92928533121602</v>
      </c>
    </row>
    <row r="18" spans="2:34">
      <c r="B18" s="326" t="s">
        <v>44</v>
      </c>
      <c r="AH18" s="327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18"/>
  <sheetViews>
    <sheetView workbookViewId="0">
      <selection activeCell="B11" sqref="B11"/>
    </sheetView>
  </sheetViews>
  <sheetFormatPr baseColWidth="10" defaultColWidth="11.5703125" defaultRowHeight="15"/>
  <cols>
    <col min="1" max="2" width="11.5703125" style="329"/>
    <col min="3" max="3" width="23.28515625" style="329" customWidth="1"/>
    <col min="4" max="16384" width="11.5703125" style="329"/>
  </cols>
  <sheetData>
    <row r="1" spans="2:33">
      <c r="B1" s="328" t="s">
        <v>0</v>
      </c>
    </row>
    <row r="2" spans="2:33">
      <c r="B2" s="330" t="s">
        <v>45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46</v>
      </c>
      <c r="D9" s="336" t="s">
        <v>37</v>
      </c>
      <c r="E9" s="337">
        <v>384991.00099999999</v>
      </c>
      <c r="F9" s="337">
        <v>395306.36499999999</v>
      </c>
      <c r="G9" s="337">
        <v>408369.69300000003</v>
      </c>
      <c r="H9" s="337">
        <v>424519.10100000002</v>
      </c>
      <c r="I9" s="337">
        <v>441124.46899999998</v>
      </c>
      <c r="J9" s="337">
        <v>462215.59399999998</v>
      </c>
      <c r="K9" s="337">
        <v>475885.45199999999</v>
      </c>
      <c r="L9" s="337">
        <v>486262.38400000002</v>
      </c>
      <c r="M9" s="337">
        <v>496715.85</v>
      </c>
      <c r="N9" s="337">
        <v>515938.239</v>
      </c>
      <c r="O9" s="337">
        <v>537309.804</v>
      </c>
      <c r="P9" s="337">
        <v>564671.78</v>
      </c>
      <c r="Q9" s="337">
        <v>586722.93999999994</v>
      </c>
      <c r="R9" s="337">
        <v>602611.31900000002</v>
      </c>
      <c r="S9" s="337">
        <v>576202.00199999998</v>
      </c>
      <c r="T9" s="337">
        <v>589698.94700000004</v>
      </c>
      <c r="U9" s="337">
        <v>609923.07499999995</v>
      </c>
      <c r="V9" s="337">
        <v>617726.48199999996</v>
      </c>
      <c r="W9" s="337">
        <v>619798.49600000004</v>
      </c>
      <c r="X9" s="337">
        <v>620690.93799999997</v>
      </c>
      <c r="Y9" s="337">
        <v>629989.98199999996</v>
      </c>
      <c r="Z9" s="337">
        <v>638410.15399999998</v>
      </c>
      <c r="AA9" s="337">
        <v>659136.45900000003</v>
      </c>
      <c r="AB9" s="337">
        <v>681771.36800000002</v>
      </c>
      <c r="AC9" s="337">
        <v>695439.29599999997</v>
      </c>
      <c r="AD9" s="337">
        <v>653842.31299999997</v>
      </c>
      <c r="AE9" s="337">
        <v>691831.28500000003</v>
      </c>
      <c r="AF9" s="337">
        <v>731579.11499999999</v>
      </c>
      <c r="AG9" s="337">
        <v>715179.56299999997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v>287455.28200000001</v>
      </c>
      <c r="F10" s="337">
        <v>297404.65600000002</v>
      </c>
      <c r="G10" s="337">
        <v>309815.61200000002</v>
      </c>
      <c r="H10" s="337">
        <v>323566.99400000001</v>
      </c>
      <c r="I10" s="337">
        <v>336077.62400000001</v>
      </c>
      <c r="J10" s="337">
        <v>359525.97100000002</v>
      </c>
      <c r="K10" s="337">
        <v>376712.364</v>
      </c>
      <c r="L10" s="337">
        <v>386587.04700000002</v>
      </c>
      <c r="M10" s="337">
        <v>399975.44400000002</v>
      </c>
      <c r="N10" s="337">
        <v>422399.14899999998</v>
      </c>
      <c r="O10" s="337">
        <v>450524.005</v>
      </c>
      <c r="P10" s="337">
        <v>484205.51500000001</v>
      </c>
      <c r="Q10" s="337">
        <v>515999.98800000001</v>
      </c>
      <c r="R10" s="337">
        <v>546735.66500000004</v>
      </c>
      <c r="S10" s="337">
        <v>521594.98</v>
      </c>
      <c r="T10" s="337">
        <v>545635.15599999996</v>
      </c>
      <c r="U10" s="337">
        <v>582506.04700000002</v>
      </c>
      <c r="V10" s="337">
        <v>601201.51199999999</v>
      </c>
      <c r="W10" s="337">
        <v>609841.48300000001</v>
      </c>
      <c r="X10" s="337">
        <v>616214.647</v>
      </c>
      <c r="Y10" s="337">
        <v>629989.98199999996</v>
      </c>
      <c r="Z10" s="337">
        <v>641883.48400000005</v>
      </c>
      <c r="AA10" s="337">
        <v>673999.16500000004</v>
      </c>
      <c r="AB10" s="337">
        <v>711724.83400000003</v>
      </c>
      <c r="AC10" s="337">
        <v>734589.02</v>
      </c>
      <c r="AD10" s="337">
        <v>698578.34499999997</v>
      </c>
      <c r="AE10" s="337">
        <v>775912.853</v>
      </c>
      <c r="AF10" s="337">
        <v>917559.15300000005</v>
      </c>
      <c r="AG10" s="337">
        <v>944570.049</v>
      </c>
    </row>
    <row r="11" spans="2:33" ht="19.899999999999999" customHeight="1">
      <c r="B11" s="335" t="s">
        <v>41</v>
      </c>
      <c r="C11" s="335" t="s">
        <v>46</v>
      </c>
      <c r="D11" s="336" t="s">
        <v>37</v>
      </c>
      <c r="E11" s="337">
        <v>99812.073999999993</v>
      </c>
      <c r="F11" s="337">
        <v>101831.694</v>
      </c>
      <c r="G11" s="337">
        <v>106055.955</v>
      </c>
      <c r="H11" s="337">
        <v>109372.166</v>
      </c>
      <c r="I11" s="337">
        <v>113755.477</v>
      </c>
      <c r="J11" s="337">
        <v>121695.613</v>
      </c>
      <c r="K11" s="337">
        <v>127237.68</v>
      </c>
      <c r="L11" s="337">
        <v>129423.948</v>
      </c>
      <c r="M11" s="337">
        <v>129534.83100000001</v>
      </c>
      <c r="N11" s="337">
        <v>137673.95800000001</v>
      </c>
      <c r="O11" s="337">
        <v>143116.77299999999</v>
      </c>
      <c r="P11" s="337">
        <v>153483.44</v>
      </c>
      <c r="Q11" s="337">
        <v>162814.973</v>
      </c>
      <c r="R11" s="337">
        <v>166178.52900000001</v>
      </c>
      <c r="S11" s="337">
        <v>146874.44099999999</v>
      </c>
      <c r="T11" s="337">
        <v>156395.31700000001</v>
      </c>
      <c r="U11" s="337">
        <v>168142.342</v>
      </c>
      <c r="V11" s="337">
        <v>170664.60500000001</v>
      </c>
      <c r="W11" s="337">
        <v>171418.802</v>
      </c>
      <c r="X11" s="337">
        <v>172367.34599999999</v>
      </c>
      <c r="Y11" s="337">
        <v>175599.57699999999</v>
      </c>
      <c r="Z11" s="337">
        <v>178901.57500000001</v>
      </c>
      <c r="AA11" s="337">
        <v>186270.67199999999</v>
      </c>
      <c r="AB11" s="337">
        <v>195432.32500000001</v>
      </c>
      <c r="AC11" s="337">
        <v>196022.43299999999</v>
      </c>
      <c r="AD11" s="337">
        <v>181396.766</v>
      </c>
      <c r="AE11" s="337">
        <v>201304.33600000001</v>
      </c>
      <c r="AF11" s="337">
        <v>214302.10800000001</v>
      </c>
      <c r="AG11" s="337">
        <v>204325.88200000001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v>81405.736999999994</v>
      </c>
      <c r="F12" s="337">
        <v>83031.156000000003</v>
      </c>
      <c r="G12" s="337">
        <v>86811.441000000006</v>
      </c>
      <c r="H12" s="337">
        <v>90217.301000000007</v>
      </c>
      <c r="I12" s="337">
        <v>93482.709000000003</v>
      </c>
      <c r="J12" s="337">
        <v>102444.024</v>
      </c>
      <c r="K12" s="337">
        <v>108552.80100000001</v>
      </c>
      <c r="L12" s="337">
        <v>109754.245</v>
      </c>
      <c r="M12" s="337">
        <v>110568.882</v>
      </c>
      <c r="N12" s="337">
        <v>119674.59</v>
      </c>
      <c r="O12" s="337">
        <v>127246.872</v>
      </c>
      <c r="P12" s="337">
        <v>139209.848</v>
      </c>
      <c r="Q12" s="337">
        <v>151168.57399999999</v>
      </c>
      <c r="R12" s="337">
        <v>158939.43</v>
      </c>
      <c r="S12" s="337">
        <v>137152.413</v>
      </c>
      <c r="T12" s="337">
        <v>150442.894</v>
      </c>
      <c r="U12" s="337">
        <v>168421.921</v>
      </c>
      <c r="V12" s="337">
        <v>173332.04199999999</v>
      </c>
      <c r="W12" s="337">
        <v>173771.83</v>
      </c>
      <c r="X12" s="337">
        <v>173949.98499999999</v>
      </c>
      <c r="Y12" s="337">
        <v>175599.57699999999</v>
      </c>
      <c r="Z12" s="337">
        <v>177690.58199999999</v>
      </c>
      <c r="AA12" s="337">
        <v>188894.878</v>
      </c>
      <c r="AB12" s="337">
        <v>201825.91800000001</v>
      </c>
      <c r="AC12" s="337">
        <v>202702.685</v>
      </c>
      <c r="AD12" s="337">
        <v>185798.141</v>
      </c>
      <c r="AE12" s="337">
        <v>219142.022</v>
      </c>
      <c r="AF12" s="337">
        <v>257491.071</v>
      </c>
      <c r="AG12" s="337">
        <v>250403.016</v>
      </c>
    </row>
    <row r="13" spans="2:33" ht="19.899999999999999" customHeight="1">
      <c r="B13" s="335" t="s">
        <v>42</v>
      </c>
      <c r="C13" s="335" t="s">
        <v>46</v>
      </c>
      <c r="D13" s="336" t="s">
        <v>37</v>
      </c>
      <c r="E13" s="337">
        <v>14638.794</v>
      </c>
      <c r="F13" s="337">
        <v>15687.183999999999</v>
      </c>
      <c r="G13" s="337">
        <v>16360.706</v>
      </c>
      <c r="H13" s="337">
        <v>17192.698</v>
      </c>
      <c r="I13" s="337">
        <v>18773.472000000002</v>
      </c>
      <c r="J13" s="337">
        <v>19744.394</v>
      </c>
      <c r="K13" s="337">
        <v>20678.821</v>
      </c>
      <c r="L13" s="337">
        <v>21463.038</v>
      </c>
      <c r="M13" s="337">
        <v>22425.012999999999</v>
      </c>
      <c r="N13" s="337">
        <v>23348.258999999998</v>
      </c>
      <c r="O13" s="337">
        <v>25742.274000000001</v>
      </c>
      <c r="P13" s="337">
        <v>27404.944</v>
      </c>
      <c r="Q13" s="337">
        <v>29396.692999999999</v>
      </c>
      <c r="R13" s="337">
        <v>30053.412</v>
      </c>
      <c r="S13" s="337">
        <v>28938.661</v>
      </c>
      <c r="T13" s="337">
        <v>29328.474999999999</v>
      </c>
      <c r="U13" s="337">
        <v>30420.214</v>
      </c>
      <c r="V13" s="337">
        <v>31040.466</v>
      </c>
      <c r="W13" s="337">
        <v>31690.839</v>
      </c>
      <c r="X13" s="337">
        <v>31685.173999999999</v>
      </c>
      <c r="Y13" s="337">
        <v>32370.257000000001</v>
      </c>
      <c r="Z13" s="337">
        <v>32646.277999999998</v>
      </c>
      <c r="AA13" s="337">
        <v>33778.542999999998</v>
      </c>
      <c r="AB13" s="337">
        <v>35267.879999999997</v>
      </c>
      <c r="AC13" s="337">
        <v>37126.616999999998</v>
      </c>
      <c r="AD13" s="337">
        <v>35966.586000000003</v>
      </c>
      <c r="AE13" s="337">
        <v>37984.606</v>
      </c>
      <c r="AF13" s="337">
        <v>41603.906999999999</v>
      </c>
      <c r="AG13" s="337">
        <v>41336.214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v>10021.084999999999</v>
      </c>
      <c r="F14" s="337">
        <v>10906.130999999999</v>
      </c>
      <c r="G14" s="337">
        <v>11682.423000000001</v>
      </c>
      <c r="H14" s="337">
        <v>12442.175999999999</v>
      </c>
      <c r="I14" s="337">
        <v>13751.834999999999</v>
      </c>
      <c r="J14" s="337">
        <v>14835.076999999999</v>
      </c>
      <c r="K14" s="337">
        <v>16071.95</v>
      </c>
      <c r="L14" s="337">
        <v>17157.151999999998</v>
      </c>
      <c r="M14" s="337">
        <v>18182.12</v>
      </c>
      <c r="N14" s="337">
        <v>19146.994999999999</v>
      </c>
      <c r="O14" s="337">
        <v>21377.646000000001</v>
      </c>
      <c r="P14" s="337">
        <v>23026</v>
      </c>
      <c r="Q14" s="337">
        <v>25327.33</v>
      </c>
      <c r="R14" s="337">
        <v>26848.238000000001</v>
      </c>
      <c r="S14" s="337">
        <v>26183.288</v>
      </c>
      <c r="T14" s="337">
        <v>26762.673999999999</v>
      </c>
      <c r="U14" s="337">
        <v>28303.525000000001</v>
      </c>
      <c r="V14" s="337">
        <v>29405.41</v>
      </c>
      <c r="W14" s="337">
        <v>30625.405999999999</v>
      </c>
      <c r="X14" s="337">
        <v>31235.526999999998</v>
      </c>
      <c r="Y14" s="337">
        <v>32370.257000000001</v>
      </c>
      <c r="Z14" s="337">
        <v>33213.220999999998</v>
      </c>
      <c r="AA14" s="337">
        <v>34954.504000000001</v>
      </c>
      <c r="AB14" s="337">
        <v>37036.112000000001</v>
      </c>
      <c r="AC14" s="337">
        <v>39625.923999999999</v>
      </c>
      <c r="AD14" s="337">
        <v>38889.902999999998</v>
      </c>
      <c r="AE14" s="337">
        <v>41746.487000000001</v>
      </c>
      <c r="AF14" s="337">
        <v>47309.875</v>
      </c>
      <c r="AG14" s="337">
        <v>50037.913999999997</v>
      </c>
    </row>
    <row r="15" spans="2:33" ht="19.899999999999999" customHeight="1">
      <c r="B15" s="335" t="s">
        <v>43</v>
      </c>
      <c r="C15" s="335" t="s">
        <v>46</v>
      </c>
      <c r="D15" s="336" t="s">
        <v>37</v>
      </c>
      <c r="E15" s="337">
        <v>8166.6970000000001</v>
      </c>
      <c r="F15" s="337">
        <v>8687.8310000000001</v>
      </c>
      <c r="G15" s="337">
        <v>9020.902</v>
      </c>
      <c r="H15" s="337">
        <v>9630.7569999999996</v>
      </c>
      <c r="I15" s="337">
        <v>9973.4339999999993</v>
      </c>
      <c r="J15" s="337">
        <v>10864.671</v>
      </c>
      <c r="K15" s="337">
        <v>11508.87</v>
      </c>
      <c r="L15" s="337">
        <v>11768.434999999999</v>
      </c>
      <c r="M15" s="337">
        <v>12681.838</v>
      </c>
      <c r="N15" s="337">
        <v>13393.85</v>
      </c>
      <c r="O15" s="337">
        <v>14642.598</v>
      </c>
      <c r="P15" s="337">
        <v>16413.951000000001</v>
      </c>
      <c r="Q15" s="337">
        <v>17296.516</v>
      </c>
      <c r="R15" s="337">
        <v>18776.438999999998</v>
      </c>
      <c r="S15" s="337">
        <v>17844.513999999999</v>
      </c>
      <c r="T15" s="337">
        <v>18630.161</v>
      </c>
      <c r="U15" s="337">
        <v>19429.589</v>
      </c>
      <c r="V15" s="337">
        <v>19541.325000000001</v>
      </c>
      <c r="W15" s="337">
        <v>19775.485000000001</v>
      </c>
      <c r="X15" s="337">
        <v>19927.077000000001</v>
      </c>
      <c r="Y15" s="337">
        <v>19964.025000000001</v>
      </c>
      <c r="Z15" s="337">
        <v>20525.37</v>
      </c>
      <c r="AA15" s="337">
        <v>21341.702000000001</v>
      </c>
      <c r="AB15" s="337">
        <v>22482.437000000002</v>
      </c>
      <c r="AC15" s="337">
        <v>23145.267</v>
      </c>
      <c r="AD15" s="337">
        <v>19808.969000000001</v>
      </c>
      <c r="AE15" s="337">
        <v>21743.321</v>
      </c>
      <c r="AF15" s="337">
        <v>24260.713</v>
      </c>
      <c r="AG15" s="337">
        <v>24556.654999999999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v>6192.4189999999999</v>
      </c>
      <c r="F16" s="337">
        <v>6651.4679999999998</v>
      </c>
      <c r="G16" s="337">
        <v>6980.2079999999996</v>
      </c>
      <c r="H16" s="337">
        <v>7526.87</v>
      </c>
      <c r="I16" s="337">
        <v>7862.1049999999996</v>
      </c>
      <c r="J16" s="337">
        <v>8713.0669999999991</v>
      </c>
      <c r="K16" s="337">
        <v>9452.8590000000004</v>
      </c>
      <c r="L16" s="337">
        <v>9760.1620000000003</v>
      </c>
      <c r="M16" s="337">
        <v>10572.436</v>
      </c>
      <c r="N16" s="337">
        <v>11275.248</v>
      </c>
      <c r="O16" s="337">
        <v>12521.218999999999</v>
      </c>
      <c r="P16" s="337">
        <v>14184.89</v>
      </c>
      <c r="Q16" s="337">
        <v>15191.748</v>
      </c>
      <c r="R16" s="337">
        <v>16701.382000000001</v>
      </c>
      <c r="S16" s="337">
        <v>16024.099</v>
      </c>
      <c r="T16" s="337">
        <v>16791.785</v>
      </c>
      <c r="U16" s="337">
        <v>17964.510999999999</v>
      </c>
      <c r="V16" s="337">
        <v>18551.471000000001</v>
      </c>
      <c r="W16" s="337">
        <v>19153.04</v>
      </c>
      <c r="X16" s="337">
        <v>19596.323</v>
      </c>
      <c r="Y16" s="337">
        <v>19964.025000000001</v>
      </c>
      <c r="Z16" s="337">
        <v>20821.154999999999</v>
      </c>
      <c r="AA16" s="337">
        <v>21955.674999999999</v>
      </c>
      <c r="AB16" s="337">
        <v>23396.688999999998</v>
      </c>
      <c r="AC16" s="337">
        <v>24545.971000000001</v>
      </c>
      <c r="AD16" s="337">
        <v>21343.758000000002</v>
      </c>
      <c r="AE16" s="337">
        <v>23818.276999999998</v>
      </c>
      <c r="AF16" s="337">
        <v>27735.843000000001</v>
      </c>
      <c r="AG16" s="337">
        <v>30056.831999999999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18"/>
  <sheetViews>
    <sheetView topLeftCell="A3" workbookViewId="0">
      <selection activeCell="E9" sqref="E9:AG16"/>
    </sheetView>
  </sheetViews>
  <sheetFormatPr baseColWidth="10" defaultColWidth="11.5703125" defaultRowHeight="15"/>
  <cols>
    <col min="1" max="2" width="11.5703125" style="329"/>
    <col min="3" max="3" width="23.28515625" style="329" customWidth="1"/>
    <col min="4" max="16384" width="11.5703125" style="329"/>
  </cols>
  <sheetData>
    <row r="1" spans="2:33">
      <c r="B1" s="328" t="s">
        <v>0</v>
      </c>
    </row>
    <row r="2" spans="2:33">
      <c r="B2" s="330" t="s">
        <v>45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46</v>
      </c>
      <c r="D9" s="336" t="s">
        <v>37</v>
      </c>
      <c r="E9" s="337">
        <f>100*Autriche!E9/Autriche!$E9</f>
        <v>100</v>
      </c>
      <c r="F9" s="337">
        <f>100*Autriche!F9/Autriche!$E9</f>
        <v>102.67937795252519</v>
      </c>
      <c r="G9" s="337">
        <f>100*Autriche!G9/Autriche!$E9</f>
        <v>106.07252947192916</v>
      </c>
      <c r="H9" s="337">
        <f>100*Autriche!H9/Autriche!$E9</f>
        <v>110.2672789486838</v>
      </c>
      <c r="I9" s="337">
        <f>100*Autriche!I9/Autriche!$E9</f>
        <v>114.58046236254754</v>
      </c>
      <c r="J9" s="337">
        <f>100*Autriche!J9/Autriche!$E9</f>
        <v>120.05880469917788</v>
      </c>
      <c r="K9" s="337">
        <f>100*Autriche!K9/Autriche!$E9</f>
        <v>123.6095001607583</v>
      </c>
      <c r="L9" s="337">
        <f>100*Autriche!L9/Autriche!$E9</f>
        <v>126.30487017539404</v>
      </c>
      <c r="M9" s="337">
        <f>100*Autriche!M9/Autriche!$E9</f>
        <v>129.02011961573098</v>
      </c>
      <c r="N9" s="337">
        <f>100*Autriche!N9/Autriche!$E9</f>
        <v>134.01306463264578</v>
      </c>
      <c r="O9" s="337">
        <f>100*Autriche!O9/Autriche!$E9</f>
        <v>139.56425023035797</v>
      </c>
      <c r="P9" s="337">
        <f>100*Autriche!P9/Autriche!$E9</f>
        <v>146.67142310684815</v>
      </c>
      <c r="Q9" s="337">
        <f>100*Autriche!Q9/Autriche!$E9</f>
        <v>152.39913101241552</v>
      </c>
      <c r="R9" s="337">
        <f>100*Autriche!R9/Autriche!$E9</f>
        <v>156.52607916412052</v>
      </c>
      <c r="S9" s="337">
        <f>100*Autriche!S9/Autriche!$E9</f>
        <v>149.66635596762947</v>
      </c>
      <c r="T9" s="337">
        <f>100*Autriche!T9/Autriche!$E9</f>
        <v>153.17213791186774</v>
      </c>
      <c r="U9" s="337">
        <f>100*Autriche!U9/Autriche!$E9</f>
        <v>158.42528095870998</v>
      </c>
      <c r="V9" s="337">
        <f>100*Autriche!V9/Autriche!$E9</f>
        <v>160.45218729671035</v>
      </c>
      <c r="W9" s="337">
        <f>100*Autriche!W9/Autriche!$E9</f>
        <v>160.99038533111064</v>
      </c>
      <c r="X9" s="337">
        <f>100*Autriche!X9/Autriche!$E9</f>
        <v>161.22219386629249</v>
      </c>
      <c r="Y9" s="337">
        <f>100*Autriche!Y9/Autriche!$E9</f>
        <v>163.63758642763705</v>
      </c>
      <c r="Z9" s="337">
        <f>100*Autriche!Z9/Autriche!$E9</f>
        <v>165.82469521151222</v>
      </c>
      <c r="AA9" s="337">
        <f>100*Autriche!AA9/Autriche!$E9</f>
        <v>171.20827689164611</v>
      </c>
      <c r="AB9" s="337">
        <f>100*Autriche!AB9/Autriche!$E9</f>
        <v>177.08761145822211</v>
      </c>
      <c r="AC9" s="337">
        <f>100*Autriche!AC9/Autriche!$E9</f>
        <v>180.63780560938358</v>
      </c>
      <c r="AD9" s="337">
        <f>100*Autriche!AD9/Autriche!$E9</f>
        <v>169.83314189206203</v>
      </c>
      <c r="AE9" s="337">
        <f>100*Autriche!AE9/Autriche!$E9</f>
        <v>179.70063798971759</v>
      </c>
      <c r="AF9" s="337">
        <f>100*Autriche!AF9/Autriche!$E9</f>
        <v>190.02499099972471</v>
      </c>
      <c r="AG9" s="337">
        <f>100*Autriche!AG9/Autriche!$E9</f>
        <v>185.76526753673392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f>100*Autriche!E10/Autriche!$E10</f>
        <v>100</v>
      </c>
      <c r="F10" s="337">
        <f>100*Autriche!F10/Autriche!$E10</f>
        <v>103.4611901826177</v>
      </c>
      <c r="G10" s="337">
        <f>100*Autriche!G10/Autriche!$E10</f>
        <v>107.77871599520653</v>
      </c>
      <c r="H10" s="337">
        <f>100*Autriche!H10/Autriche!$E10</f>
        <v>112.56254946812911</v>
      </c>
      <c r="I10" s="337">
        <f>100*Autriche!I10/Autriche!$E10</f>
        <v>116.91474989142833</v>
      </c>
      <c r="J10" s="337">
        <f>100*Autriche!J10/Autriche!$E10</f>
        <v>125.07196545443892</v>
      </c>
      <c r="K10" s="337">
        <f>100*Autriche!K10/Autriche!$E10</f>
        <v>131.05077122917504</v>
      </c>
      <c r="L10" s="337">
        <f>100*Autriche!L10/Autriche!$E10</f>
        <v>134.48597789203262</v>
      </c>
      <c r="M10" s="337">
        <f>100*Autriche!M10/Autriche!$E10</f>
        <v>139.14353607181238</v>
      </c>
      <c r="N10" s="337">
        <f>100*Autriche!N10/Autriche!$E10</f>
        <v>146.94429897447492</v>
      </c>
      <c r="O10" s="337">
        <f>100*Autriche!O10/Autriche!$E10</f>
        <v>156.72837940754903</v>
      </c>
      <c r="P10" s="337">
        <f>100*Autriche!P10/Autriche!$E10</f>
        <v>168.44550972627457</v>
      </c>
      <c r="Q10" s="337">
        <f>100*Autriche!Q10/Autriche!$E10</f>
        <v>179.50617724255281</v>
      </c>
      <c r="R10" s="337">
        <f>100*Autriche!R10/Autriche!$E10</f>
        <v>190.19851059825021</v>
      </c>
      <c r="S10" s="337">
        <f>100*Autriche!S10/Autriche!$E10</f>
        <v>181.45256415917936</v>
      </c>
      <c r="T10" s="337">
        <f>100*Autriche!T10/Autriche!$E10</f>
        <v>189.81566531103087</v>
      </c>
      <c r="U10" s="337">
        <f>100*Autriche!U10/Autriche!$E10</f>
        <v>202.64231811889266</v>
      </c>
      <c r="V10" s="337">
        <f>100*Autriche!V10/Autriche!$E10</f>
        <v>209.14610015758902</v>
      </c>
      <c r="W10" s="337">
        <f>100*Autriche!W10/Autriche!$E10</f>
        <v>212.15177496721037</v>
      </c>
      <c r="X10" s="337">
        <f>100*Autriche!X10/Autriche!$E10</f>
        <v>214.36887251214262</v>
      </c>
      <c r="Y10" s="337">
        <f>100*Autriche!Y10/Autriche!$E10</f>
        <v>219.161038759413</v>
      </c>
      <c r="Z10" s="337">
        <f>100*Autriche!Z10/Autriche!$E10</f>
        <v>223.29855257277896</v>
      </c>
      <c r="AA10" s="337">
        <f>100*Autriche!AA10/Autriche!$E10</f>
        <v>234.47096199122896</v>
      </c>
      <c r="AB10" s="337">
        <f>100*Autriche!AB10/Autriche!$E10</f>
        <v>247.59497513773292</v>
      </c>
      <c r="AC10" s="337">
        <f>100*Autriche!AC10/Autriche!$E10</f>
        <v>255.54897265724969</v>
      </c>
      <c r="AD10" s="337">
        <f>100*Autriche!AD10/Autriche!$E10</f>
        <v>243.02157196053889</v>
      </c>
      <c r="AE10" s="337">
        <f>100*Autriche!AE10/Autriche!$E10</f>
        <v>269.92471580327401</v>
      </c>
      <c r="AF10" s="337">
        <f>100*Autriche!AF10/Autriche!$E10</f>
        <v>319.20065848711732</v>
      </c>
      <c r="AG10" s="337">
        <f>100*Autriche!AG10/Autriche!$E10</f>
        <v>328.59721429644839</v>
      </c>
    </row>
    <row r="11" spans="2:33" ht="19.899999999999999" customHeight="1">
      <c r="B11" s="335" t="s">
        <v>41</v>
      </c>
      <c r="C11" s="335" t="s">
        <v>46</v>
      </c>
      <c r="D11" s="336" t="s">
        <v>37</v>
      </c>
      <c r="E11" s="337">
        <f>100*Autriche!E11/Autriche!$E11</f>
        <v>99.999999999999986</v>
      </c>
      <c r="F11" s="337">
        <f>100*Autriche!F11/Autriche!$E11</f>
        <v>102.02342253703696</v>
      </c>
      <c r="G11" s="337">
        <f>100*Autriche!G11/Autriche!$E11</f>
        <v>106.25563696832911</v>
      </c>
      <c r="H11" s="337">
        <f>100*Autriche!H11/Autriche!$E11</f>
        <v>109.57809172465448</v>
      </c>
      <c r="I11" s="337">
        <f>100*Autriche!I11/Autriche!$E11</f>
        <v>113.96965561501106</v>
      </c>
      <c r="J11" s="337">
        <f>100*Autriche!J11/Autriche!$E11</f>
        <v>121.92474128931535</v>
      </c>
      <c r="K11" s="337">
        <f>100*Autriche!K11/Autriche!$E11</f>
        <v>127.47724288346119</v>
      </c>
      <c r="L11" s="337">
        <f>100*Autriche!L11/Autriche!$E11</f>
        <v>129.66762718506382</v>
      </c>
      <c r="M11" s="337">
        <f>100*Autriche!M11/Autriche!$E11</f>
        <v>129.77871895538411</v>
      </c>
      <c r="N11" s="337">
        <f>100*Autriche!N11/Autriche!$E11</f>
        <v>137.93317028959845</v>
      </c>
      <c r="O11" s="337">
        <f>100*Autriche!O11/Autriche!$E11</f>
        <v>143.38623301225061</v>
      </c>
      <c r="P11" s="337">
        <f>100*Autriche!P11/Autriche!$E11</f>
        <v>153.77241835491768</v>
      </c>
      <c r="Q11" s="337">
        <f>100*Autriche!Q11/Autriche!$E11</f>
        <v>163.12152074908295</v>
      </c>
      <c r="R11" s="337">
        <f>100*Autriche!R11/Autriche!$E11</f>
        <v>166.49140964649229</v>
      </c>
      <c r="S11" s="337">
        <f>100*Autriche!S11/Autriche!$E11</f>
        <v>147.15097594305075</v>
      </c>
      <c r="T11" s="337">
        <f>100*Autriche!T11/Autriche!$E11</f>
        <v>156.68977783188836</v>
      </c>
      <c r="U11" s="337">
        <f>100*Autriche!U11/Autriche!$E11</f>
        <v>168.45892011020632</v>
      </c>
      <c r="V11" s="337">
        <f>100*Autriche!V11/Autriche!$E11</f>
        <v>170.98593202261281</v>
      </c>
      <c r="W11" s="337">
        <f>100*Autriche!W11/Autriche!$E11</f>
        <v>171.74154902341775</v>
      </c>
      <c r="X11" s="337">
        <f>100*Autriche!X11/Autriche!$E11</f>
        <v>172.69187894041755</v>
      </c>
      <c r="Y11" s="337">
        <f>100*Autriche!Y11/Autriche!$E11</f>
        <v>175.93019557934446</v>
      </c>
      <c r="Z11" s="337">
        <f>100*Autriche!Z11/Autriche!$E11</f>
        <v>179.23841057545803</v>
      </c>
      <c r="AA11" s="337">
        <f>100*Autriche!AA11/Autriche!$E11</f>
        <v>186.62138209852247</v>
      </c>
      <c r="AB11" s="337">
        <f>100*Autriche!AB11/Autriche!$E11</f>
        <v>195.80028464291806</v>
      </c>
      <c r="AC11" s="337">
        <f>100*Autriche!AC11/Autriche!$E11</f>
        <v>196.39150369723808</v>
      </c>
      <c r="AD11" s="337">
        <f>100*Autriche!AD11/Autriche!$E11</f>
        <v>181.73829951674986</v>
      </c>
      <c r="AE11" s="337">
        <f>100*Autriche!AE11/Autriche!$E11</f>
        <v>201.68335145505546</v>
      </c>
      <c r="AF11" s="337">
        <f>100*Autriche!AF11/Autriche!$E11</f>
        <v>214.70559563765804</v>
      </c>
      <c r="AG11" s="337">
        <f>100*Autriche!AG11/Autriche!$E11</f>
        <v>204.71058641662935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f>100*Autriche!E12/Autriche!$E12</f>
        <v>100</v>
      </c>
      <c r="F12" s="337">
        <f>100*Autriche!F12/Autriche!$E12</f>
        <v>101.99668851348893</v>
      </c>
      <c r="G12" s="337">
        <f>100*Autriche!G12/Autriche!$E12</f>
        <v>106.64044599215411</v>
      </c>
      <c r="H12" s="337">
        <f>100*Autriche!H12/Autriche!$E12</f>
        <v>110.82425431514737</v>
      </c>
      <c r="I12" s="337">
        <f>100*Autriche!I12/Autriche!$E12</f>
        <v>114.83552934358916</v>
      </c>
      <c r="J12" s="337">
        <f>100*Autriche!J12/Autriche!$E12</f>
        <v>125.8437399811269</v>
      </c>
      <c r="K12" s="337">
        <f>100*Autriche!K12/Autriche!$E12</f>
        <v>133.34785114714953</v>
      </c>
      <c r="L12" s="337">
        <f>100*Autriche!L12/Autriche!$E12</f>
        <v>134.82372255901328</v>
      </c>
      <c r="M12" s="337">
        <f>100*Autriche!M12/Autriche!$E12</f>
        <v>135.82443458499736</v>
      </c>
      <c r="N12" s="337">
        <f>100*Autriche!N12/Autriche!$E12</f>
        <v>147.01001969922586</v>
      </c>
      <c r="O12" s="337">
        <f>100*Autriche!O12/Autriche!$E12</f>
        <v>156.31192184894783</v>
      </c>
      <c r="P12" s="337">
        <f>100*Autriche!P12/Autriche!$E12</f>
        <v>171.00741683599034</v>
      </c>
      <c r="Q12" s="337">
        <f>100*Autriche!Q12/Autriche!$E12</f>
        <v>185.6976910607664</v>
      </c>
      <c r="R12" s="337">
        <f>100*Autriche!R12/Autriche!$E12</f>
        <v>195.24352442138078</v>
      </c>
      <c r="S12" s="337">
        <f>100*Autriche!S12/Autriche!$E12</f>
        <v>168.48003353866818</v>
      </c>
      <c r="T12" s="337">
        <f>100*Autriche!T12/Autriche!$E12</f>
        <v>184.80625511688447</v>
      </c>
      <c r="U12" s="337">
        <f>100*Autriche!U12/Autriche!$E12</f>
        <v>206.8919552930281</v>
      </c>
      <c r="V12" s="337">
        <f>100*Autriche!V12/Autriche!$E12</f>
        <v>212.9236198672337</v>
      </c>
      <c r="W12" s="337">
        <f>100*Autriche!W12/Autriche!$E12</f>
        <v>213.46386188973392</v>
      </c>
      <c r="X12" s="337">
        <f>100*Autriche!X12/Autriche!$E12</f>
        <v>213.68271010186913</v>
      </c>
      <c r="Y12" s="337">
        <f>100*Autriche!Y12/Autriche!$E12</f>
        <v>215.70909308271482</v>
      </c>
      <c r="Z12" s="337">
        <f>100*Autriche!Z12/Autriche!$E12</f>
        <v>218.27771425986845</v>
      </c>
      <c r="AA12" s="337">
        <f>100*Autriche!AA12/Autriche!$E12</f>
        <v>232.04123561954856</v>
      </c>
      <c r="AB12" s="337">
        <f>100*Autriche!AB12/Autriche!$E12</f>
        <v>247.92591460722235</v>
      </c>
      <c r="AC12" s="337">
        <f>100*Autriche!AC12/Autriche!$E12</f>
        <v>249.00294803546834</v>
      </c>
      <c r="AD12" s="337">
        <f>100*Autriche!AD12/Autriche!$E12</f>
        <v>228.23715851869264</v>
      </c>
      <c r="AE12" s="337">
        <f>100*Autriche!AE12/Autriche!$E12</f>
        <v>269.19727045773197</v>
      </c>
      <c r="AF12" s="337">
        <f>100*Autriche!AF12/Autriche!$E12</f>
        <v>316.30580409830333</v>
      </c>
      <c r="AG12" s="337">
        <f>100*Autriche!AG12/Autriche!$E12</f>
        <v>307.59873348975395</v>
      </c>
    </row>
    <row r="13" spans="2:33" ht="19.899999999999999" customHeight="1">
      <c r="B13" s="335" t="s">
        <v>42</v>
      </c>
      <c r="C13" s="335" t="s">
        <v>46</v>
      </c>
      <c r="D13" s="336" t="s">
        <v>37</v>
      </c>
      <c r="E13" s="337">
        <f>100*Autriche!E13/Autriche!$E13</f>
        <v>100</v>
      </c>
      <c r="F13" s="337">
        <f>100*Autriche!F13/Autriche!$E13</f>
        <v>107.16172384145852</v>
      </c>
      <c r="G13" s="337">
        <f>100*Autriche!G13/Autriche!$E13</f>
        <v>111.7626629625364</v>
      </c>
      <c r="H13" s="337">
        <f>100*Autriche!H13/Autriche!$E13</f>
        <v>117.44613661480584</v>
      </c>
      <c r="I13" s="337">
        <f>100*Autriche!I13/Autriche!$E13</f>
        <v>128.24466277754848</v>
      </c>
      <c r="J13" s="337">
        <f>100*Autriche!J13/Autriche!$E13</f>
        <v>134.87719001988825</v>
      </c>
      <c r="K13" s="337">
        <f>100*Autriche!K13/Autriche!$E13</f>
        <v>141.26041393847063</v>
      </c>
      <c r="L13" s="337">
        <f>100*Autriche!L13/Autriche!$E13</f>
        <v>146.61752873904774</v>
      </c>
      <c r="M13" s="337">
        <f>100*Autriche!M13/Autriche!$E13</f>
        <v>153.18893755865406</v>
      </c>
      <c r="N13" s="337">
        <f>100*Autriche!N13/Autriche!$E13</f>
        <v>159.49578223452014</v>
      </c>
      <c r="O13" s="337">
        <f>100*Autriche!O13/Autriche!$E13</f>
        <v>175.84969089666814</v>
      </c>
      <c r="P13" s="337">
        <f>100*Autriche!P13/Autriche!$E13</f>
        <v>187.20766205194226</v>
      </c>
      <c r="Q13" s="337">
        <f>100*Autriche!Q13/Autriche!$E13</f>
        <v>200.81362576725923</v>
      </c>
      <c r="R13" s="337">
        <f>100*Autriche!R13/Autriche!$E13</f>
        <v>205.29978084260222</v>
      </c>
      <c r="S13" s="337">
        <f>100*Autriche!S13/Autriche!$E13</f>
        <v>197.68473413861827</v>
      </c>
      <c r="T13" s="337">
        <f>100*Autriche!T13/Autriche!$E13</f>
        <v>200.34761743351262</v>
      </c>
      <c r="U13" s="337">
        <f>100*Autriche!U13/Autriche!$E13</f>
        <v>207.80546539557835</v>
      </c>
      <c r="V13" s="337">
        <f>100*Autriche!V13/Autriche!$E13</f>
        <v>212.04250841975099</v>
      </c>
      <c r="W13" s="337">
        <f>100*Autriche!W13/Autriche!$E13</f>
        <v>216.48531292946672</v>
      </c>
      <c r="X13" s="337">
        <f>100*Autriche!X13/Autriche!$E13</f>
        <v>216.4466143864037</v>
      </c>
      <c r="Y13" s="337">
        <f>100*Autriche!Y13/Autriche!$E13</f>
        <v>221.126528592451</v>
      </c>
      <c r="Z13" s="337">
        <f>100*Autriche!Z13/Autriche!$E13</f>
        <v>223.01207326231926</v>
      </c>
      <c r="AA13" s="337">
        <f>100*Autriche!AA13/Autriche!$E13</f>
        <v>230.74676096951703</v>
      </c>
      <c r="AB13" s="337">
        <f>100*Autriche!AB13/Autriche!$E13</f>
        <v>240.92066600568322</v>
      </c>
      <c r="AC13" s="337">
        <f>100*Autriche!AC13/Autriche!$E13</f>
        <v>253.6180029584404</v>
      </c>
      <c r="AD13" s="337">
        <f>100*Autriche!AD13/Autriche!$E13</f>
        <v>245.69364115650512</v>
      </c>
      <c r="AE13" s="337">
        <f>100*Autriche!AE13/Autriche!$E13</f>
        <v>259.47906637664278</v>
      </c>
      <c r="AF13" s="337">
        <f>100*Autriche!AF13/Autriche!$E13</f>
        <v>284.20310443606212</v>
      </c>
      <c r="AG13" s="337">
        <f>100*Autriche!AG13/Autriche!$E13</f>
        <v>282.37444969852027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f>100*Autriche!E14/Autriche!$E14</f>
        <v>100</v>
      </c>
      <c r="F14" s="337">
        <f>100*Autriche!F14/Autriche!$E14</f>
        <v>108.8318380694306</v>
      </c>
      <c r="G14" s="337">
        <f>100*Autriche!G14/Autriche!$E14</f>
        <v>116.57842439216913</v>
      </c>
      <c r="H14" s="337">
        <f>100*Autriche!H14/Autriche!$E14</f>
        <v>124.15996870598343</v>
      </c>
      <c r="I14" s="337">
        <f>100*Autriche!I14/Autriche!$E14</f>
        <v>137.22900264791687</v>
      </c>
      <c r="J14" s="337">
        <f>100*Autriche!J14/Autriche!$E14</f>
        <v>148.03863054749061</v>
      </c>
      <c r="K14" s="337">
        <f>100*Autriche!K14/Autriche!$E14</f>
        <v>160.38133595314281</v>
      </c>
      <c r="L14" s="337">
        <f>100*Autriche!L14/Autriche!$E14</f>
        <v>171.21052261307034</v>
      </c>
      <c r="M14" s="337">
        <f>100*Autriche!M14/Autriche!$E14</f>
        <v>181.43863663465584</v>
      </c>
      <c r="N14" s="337">
        <f>100*Autriche!N14/Autriche!$E14</f>
        <v>191.06708505116961</v>
      </c>
      <c r="O14" s="337">
        <f>100*Autriche!O14/Autriche!$E14</f>
        <v>213.32666073583852</v>
      </c>
      <c r="P14" s="337">
        <f>100*Autriche!P14/Autriche!$E14</f>
        <v>229.7755183196231</v>
      </c>
      <c r="Q14" s="337">
        <f>100*Autriche!Q14/Autriche!$E14</f>
        <v>252.74039687319291</v>
      </c>
      <c r="R14" s="337">
        <f>100*Autriche!R14/Autriche!$E14</f>
        <v>267.91747600185016</v>
      </c>
      <c r="S14" s="337">
        <f>100*Autriche!S14/Autriche!$E14</f>
        <v>261.2819669726382</v>
      </c>
      <c r="T14" s="337">
        <f>100*Autriche!T14/Autriche!$E14</f>
        <v>267.06363632281335</v>
      </c>
      <c r="U14" s="337">
        <f>100*Autriche!U14/Autriche!$E14</f>
        <v>282.43972583807044</v>
      </c>
      <c r="V14" s="337">
        <f>100*Autriche!V14/Autriche!$E14</f>
        <v>293.4353914770706</v>
      </c>
      <c r="W14" s="337">
        <f>100*Autriche!W14/Autriche!$E14</f>
        <v>305.60968198553354</v>
      </c>
      <c r="X14" s="337">
        <f>100*Autriche!X14/Autriche!$E14</f>
        <v>311.69805465176677</v>
      </c>
      <c r="Y14" s="337">
        <f>100*Autriche!Y14/Autriche!$E14</f>
        <v>323.02147921108349</v>
      </c>
      <c r="Z14" s="337">
        <f>100*Autriche!Z14/Autriche!$E14</f>
        <v>331.43338271255055</v>
      </c>
      <c r="AA14" s="337">
        <f>100*Autriche!AA14/Autriche!$E14</f>
        <v>348.80957501108912</v>
      </c>
      <c r="AB14" s="337">
        <f>100*Autriche!AB14/Autriche!$E14</f>
        <v>369.58185665524246</v>
      </c>
      <c r="AC14" s="337">
        <f>100*Autriche!AC14/Autriche!$E14</f>
        <v>395.42548536410982</v>
      </c>
      <c r="AD14" s="337">
        <f>100*Autriche!AD14/Autriche!$E14</f>
        <v>388.08076171392622</v>
      </c>
      <c r="AE14" s="337">
        <f>100*Autriche!AE14/Autriche!$E14</f>
        <v>416.58649737029481</v>
      </c>
      <c r="AF14" s="337">
        <f>100*Autriche!AF14/Autriche!$E14</f>
        <v>472.10332014946488</v>
      </c>
      <c r="AG14" s="337">
        <f>100*Autriche!AG14/Autriche!$E14</f>
        <v>499.32631047436479</v>
      </c>
    </row>
    <row r="15" spans="2:33" ht="19.899999999999999" customHeight="1">
      <c r="B15" s="335" t="s">
        <v>43</v>
      </c>
      <c r="C15" s="335" t="s">
        <v>46</v>
      </c>
      <c r="D15" s="336" t="s">
        <v>37</v>
      </c>
      <c r="E15" s="337">
        <f>100*Autriche!E15/Autriche!$E15</f>
        <v>99.999999999999986</v>
      </c>
      <c r="F15" s="337">
        <f>100*Autriche!F15/Autriche!$E15</f>
        <v>106.38120895142798</v>
      </c>
      <c r="G15" s="337">
        <f>100*Autriche!G15/Autriche!$E15</f>
        <v>110.45961421122884</v>
      </c>
      <c r="H15" s="337">
        <f>100*Autriche!H15/Autriche!$E15</f>
        <v>117.92719871938434</v>
      </c>
      <c r="I15" s="337">
        <f>100*Autriche!I15/Autriche!$E15</f>
        <v>122.12322803209179</v>
      </c>
      <c r="J15" s="337">
        <f>100*Autriche!J15/Autriche!$E15</f>
        <v>133.03629362029719</v>
      </c>
      <c r="K15" s="337">
        <f>100*Autriche!K15/Autriche!$E15</f>
        <v>140.92441534196752</v>
      </c>
      <c r="L15" s="337">
        <f>100*Autriche!L15/Autriche!$E15</f>
        <v>144.10275047549823</v>
      </c>
      <c r="M15" s="337">
        <f>100*Autriche!M15/Autriche!$E15</f>
        <v>155.28723546373766</v>
      </c>
      <c r="N15" s="337">
        <f>100*Autriche!N15/Autriche!$E15</f>
        <v>164.00571736651918</v>
      </c>
      <c r="O15" s="337">
        <f>100*Autriche!O15/Autriche!$E15</f>
        <v>179.29645240909514</v>
      </c>
      <c r="P15" s="337">
        <f>100*Autriche!P15/Autriche!$E15</f>
        <v>200.98640858109468</v>
      </c>
      <c r="Q15" s="337">
        <f>100*Autriche!Q15/Autriche!$E15</f>
        <v>211.79328680860817</v>
      </c>
      <c r="R15" s="337">
        <f>100*Autriche!R15/Autriche!$E15</f>
        <v>229.91472562285583</v>
      </c>
      <c r="S15" s="337">
        <f>100*Autriche!S15/Autriche!$E15</f>
        <v>218.50344147701327</v>
      </c>
      <c r="T15" s="337">
        <f>100*Autriche!T15/Autriche!$E15</f>
        <v>228.12357309203463</v>
      </c>
      <c r="U15" s="337">
        <f>100*Autriche!U15/Autriche!$E15</f>
        <v>237.91245101905946</v>
      </c>
      <c r="V15" s="337">
        <f>100*Autriche!V15/Autriche!$E15</f>
        <v>239.28064185557514</v>
      </c>
      <c r="W15" s="337">
        <f>100*Autriche!W15/Autriche!$E15</f>
        <v>242.14789651189457</v>
      </c>
      <c r="X15" s="337">
        <f>100*Autriche!X15/Autriche!$E15</f>
        <v>244.00411818878553</v>
      </c>
      <c r="Y15" s="337">
        <f>100*Autriche!Y15/Autriche!$E15</f>
        <v>244.45654099815386</v>
      </c>
      <c r="Z15" s="337">
        <f>100*Autriche!Z15/Autriche!$E15</f>
        <v>251.33012771258686</v>
      </c>
      <c r="AA15" s="337">
        <f>100*Autriche!AA15/Autriche!$E15</f>
        <v>261.32599262590497</v>
      </c>
      <c r="AB15" s="337">
        <f>100*Autriche!AB15/Autriche!$E15</f>
        <v>275.29412441774195</v>
      </c>
      <c r="AC15" s="337">
        <f>100*Autriche!AC15/Autriche!$E15</f>
        <v>283.41037998593561</v>
      </c>
      <c r="AD15" s="337">
        <f>100*Autriche!AD15/Autriche!$E15</f>
        <v>242.5579031522781</v>
      </c>
      <c r="AE15" s="337">
        <f>100*Autriche!AE15/Autriche!$E15</f>
        <v>266.24375803338853</v>
      </c>
      <c r="AF15" s="337">
        <f>100*Autriche!AF15/Autriche!$E15</f>
        <v>297.06885170344873</v>
      </c>
      <c r="AG15" s="337">
        <f>100*Autriche!AG15/Autriche!$E15</f>
        <v>300.69261783558272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f>100*Autriche!E16/Autriche!$E16</f>
        <v>100</v>
      </c>
      <c r="F16" s="337">
        <f>100*Autriche!F16/Autriche!$E16</f>
        <v>107.41308041332474</v>
      </c>
      <c r="G16" s="337">
        <f>100*Autriche!G16/Autriche!$E16</f>
        <v>112.72182970822871</v>
      </c>
      <c r="H16" s="337">
        <f>100*Autriche!H16/Autriche!$E16</f>
        <v>121.54975301251417</v>
      </c>
      <c r="I16" s="337">
        <f>100*Autriche!I16/Autriche!$E16</f>
        <v>126.96338862082814</v>
      </c>
      <c r="J16" s="337">
        <f>100*Autriche!J16/Autriche!$E16</f>
        <v>140.70538508456872</v>
      </c>
      <c r="K16" s="337">
        <f>100*Autriche!K16/Autriche!$E16</f>
        <v>152.65212189291455</v>
      </c>
      <c r="L16" s="337">
        <f>100*Autriche!L16/Autriche!$E16</f>
        <v>157.6146898328424</v>
      </c>
      <c r="M16" s="337">
        <f>100*Autriche!M16/Autriche!$E16</f>
        <v>170.73192237153202</v>
      </c>
      <c r="N16" s="337">
        <f>100*Autriche!N16/Autriche!$E16</f>
        <v>182.0814773677298</v>
      </c>
      <c r="O16" s="337">
        <f>100*Autriche!O16/Autriche!$E16</f>
        <v>202.2023864987172</v>
      </c>
      <c r="P16" s="337">
        <f>100*Autriche!P16/Autriche!$E16</f>
        <v>229.06864021959754</v>
      </c>
      <c r="Q16" s="337">
        <f>100*Autriche!Q16/Autriche!$E16</f>
        <v>245.32816658562672</v>
      </c>
      <c r="R16" s="337">
        <f>100*Autriche!R16/Autriche!$E16</f>
        <v>269.70691098260636</v>
      </c>
      <c r="S16" s="337">
        <f>100*Autriche!S16/Autriche!$E16</f>
        <v>258.76961814114969</v>
      </c>
      <c r="T16" s="337">
        <f>100*Autriche!T16/Autriche!$E16</f>
        <v>271.16680896431586</v>
      </c>
      <c r="U16" s="337">
        <f>100*Autriche!U16/Autriche!$E16</f>
        <v>290.1049008473102</v>
      </c>
      <c r="V16" s="337">
        <f>100*Autriche!V16/Autriche!$E16</f>
        <v>299.58358760930099</v>
      </c>
      <c r="W16" s="337">
        <f>100*Autriche!W16/Autriche!$E16</f>
        <v>309.29819186976852</v>
      </c>
      <c r="X16" s="337">
        <f>100*Autriche!X16/Autriche!$E16</f>
        <v>316.45667064841706</v>
      </c>
      <c r="Y16" s="337">
        <f>100*Autriche!Y16/Autriche!$E16</f>
        <v>322.39460863355663</v>
      </c>
      <c r="Z16" s="337">
        <f>100*Autriche!Z16/Autriche!$E16</f>
        <v>336.2362107602861</v>
      </c>
      <c r="AA16" s="337">
        <f>100*Autriche!AA16/Autriche!$E16</f>
        <v>354.55732242924779</v>
      </c>
      <c r="AB16" s="337">
        <f>100*Autriche!AB16/Autriche!$E16</f>
        <v>377.8279376766979</v>
      </c>
      <c r="AC16" s="337">
        <f>100*Autriche!AC16/Autriche!$E16</f>
        <v>396.38743760717745</v>
      </c>
      <c r="AD16" s="337">
        <f>100*Autriche!AD16/Autriche!$E16</f>
        <v>344.67561061355832</v>
      </c>
      <c r="AE16" s="337">
        <f>100*Autriche!AE16/Autriche!$E16</f>
        <v>384.63606871563434</v>
      </c>
      <c r="AF16" s="337">
        <f>100*Autriche!AF16/Autriche!$E16</f>
        <v>447.89997253092861</v>
      </c>
      <c r="AG16" s="337">
        <f>100*Autriche!AG16/Autriche!$E16</f>
        <v>485.38110873957328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H18"/>
  <sheetViews>
    <sheetView workbookViewId="0">
      <selection activeCell="F10" sqref="F10"/>
    </sheetView>
  </sheetViews>
  <sheetFormatPr baseColWidth="10" defaultColWidth="11.5703125" defaultRowHeight="15"/>
  <cols>
    <col min="1" max="2" width="11.5703125" style="329"/>
    <col min="3" max="3" width="18.5703125" style="329" customWidth="1"/>
    <col min="4" max="16384" width="11.5703125" style="329"/>
  </cols>
  <sheetData>
    <row r="1" spans="2:33">
      <c r="B1" s="328" t="s">
        <v>0</v>
      </c>
    </row>
    <row r="2" spans="2:33">
      <c r="B2" s="330" t="s">
        <v>47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39</v>
      </c>
      <c r="D9" s="336" t="s">
        <v>37</v>
      </c>
      <c r="E9" s="337">
        <v>629485.4</v>
      </c>
      <c r="F9" s="337">
        <v>637415</v>
      </c>
      <c r="G9" s="337">
        <v>672177.4</v>
      </c>
      <c r="H9" s="337">
        <v>699439</v>
      </c>
      <c r="I9" s="337">
        <v>729576.4</v>
      </c>
      <c r="J9" s="337">
        <v>744480.6</v>
      </c>
      <c r="K9" s="337">
        <v>766311</v>
      </c>
      <c r="L9" s="337">
        <v>757138.5</v>
      </c>
      <c r="M9" s="337">
        <v>760385.3</v>
      </c>
      <c r="N9" s="337">
        <v>786638.9</v>
      </c>
      <c r="O9" s="337">
        <v>802780.8</v>
      </c>
      <c r="P9" s="337">
        <v>833009.3</v>
      </c>
      <c r="Q9" s="337">
        <v>864203.1</v>
      </c>
      <c r="R9" s="337">
        <v>874171</v>
      </c>
      <c r="S9" s="340">
        <v>825097.3</v>
      </c>
      <c r="T9" s="337">
        <v>866659.5</v>
      </c>
      <c r="U9" s="337">
        <v>898688.5</v>
      </c>
      <c r="V9" s="337">
        <v>888297.3</v>
      </c>
      <c r="W9" s="337">
        <v>883909.1</v>
      </c>
      <c r="X9" s="337">
        <v>897819.4</v>
      </c>
      <c r="Y9" s="337">
        <v>912467.4</v>
      </c>
      <c r="Z9" s="337">
        <v>931548</v>
      </c>
      <c r="AA9" s="337">
        <v>953280.7</v>
      </c>
      <c r="AB9" s="337">
        <v>974202</v>
      </c>
      <c r="AC9" s="337">
        <v>997739.6</v>
      </c>
      <c r="AD9" s="337">
        <v>940992.2</v>
      </c>
      <c r="AE9" s="337">
        <v>1037413.2</v>
      </c>
      <c r="AF9" s="337">
        <v>1068199.2</v>
      </c>
      <c r="AG9" s="341">
        <v>1050235.8999999999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v>416322.9</v>
      </c>
      <c r="F10" s="337">
        <v>426284.5</v>
      </c>
      <c r="G10" s="337">
        <v>452334.9</v>
      </c>
      <c r="H10" s="337">
        <v>472764.1</v>
      </c>
      <c r="I10" s="337">
        <v>495898.5</v>
      </c>
      <c r="J10" s="337">
        <v>531625.1</v>
      </c>
      <c r="K10" s="337">
        <v>552759.4</v>
      </c>
      <c r="L10" s="337">
        <v>554917.30000000005</v>
      </c>
      <c r="M10" s="337">
        <v>560163.19999999995</v>
      </c>
      <c r="N10" s="337">
        <v>596124.5</v>
      </c>
      <c r="O10" s="337">
        <v>627644.9</v>
      </c>
      <c r="P10" s="337">
        <v>672337.3</v>
      </c>
      <c r="Q10" s="337">
        <v>714294.2</v>
      </c>
      <c r="R10" s="337">
        <v>748382.9</v>
      </c>
      <c r="S10" s="340">
        <v>698820.4</v>
      </c>
      <c r="T10" s="337">
        <v>753636.2</v>
      </c>
      <c r="U10" s="337">
        <v>810495.9</v>
      </c>
      <c r="V10" s="337">
        <v>827307.3</v>
      </c>
      <c r="W10" s="337">
        <v>829212.5</v>
      </c>
      <c r="X10" s="337">
        <v>842493.9</v>
      </c>
      <c r="Y10" s="337">
        <v>851794.2</v>
      </c>
      <c r="Z10" s="337">
        <v>874749.2</v>
      </c>
      <c r="AA10" s="337">
        <v>918111.2</v>
      </c>
      <c r="AB10" s="337">
        <v>959974.2</v>
      </c>
      <c r="AC10" s="337">
        <v>996037.6</v>
      </c>
      <c r="AD10" s="337">
        <v>940992.2</v>
      </c>
      <c r="AE10" s="337">
        <v>1093189.3</v>
      </c>
      <c r="AF10" s="337">
        <v>1244290.8999999999</v>
      </c>
      <c r="AG10" s="341">
        <v>1268086.3</v>
      </c>
    </row>
    <row r="11" spans="2:33" ht="19.899999999999999" customHeight="1">
      <c r="B11" s="335" t="s">
        <v>41</v>
      </c>
      <c r="C11" s="335" t="s">
        <v>39</v>
      </c>
      <c r="D11" s="336" t="s">
        <v>37</v>
      </c>
      <c r="E11" s="337">
        <v>193608.4</v>
      </c>
      <c r="F11" s="337">
        <v>194469.6</v>
      </c>
      <c r="G11" s="337">
        <v>204371.3</v>
      </c>
      <c r="H11" s="337">
        <v>211569.9</v>
      </c>
      <c r="I11" s="337">
        <v>215462.39999999999</v>
      </c>
      <c r="J11" s="337">
        <v>226638.7</v>
      </c>
      <c r="K11" s="337">
        <v>229964</v>
      </c>
      <c r="L11" s="337">
        <v>219896.3</v>
      </c>
      <c r="M11" s="337">
        <v>219604.4</v>
      </c>
      <c r="N11" s="337">
        <v>228968.8</v>
      </c>
      <c r="O11" s="337">
        <v>227697.8</v>
      </c>
      <c r="P11" s="337">
        <v>236789.2</v>
      </c>
      <c r="Q11" s="337">
        <v>245865.1</v>
      </c>
      <c r="R11" s="337">
        <v>240140.5</v>
      </c>
      <c r="S11" s="340">
        <v>204257.7</v>
      </c>
      <c r="T11" s="337">
        <v>222157</v>
      </c>
      <c r="U11" s="337">
        <v>235943</v>
      </c>
      <c r="V11" s="337">
        <v>229655.1</v>
      </c>
      <c r="W11" s="337">
        <v>224713.2</v>
      </c>
      <c r="X11" s="337">
        <v>225195.6</v>
      </c>
      <c r="Y11" s="337">
        <v>228326</v>
      </c>
      <c r="Z11" s="337">
        <v>227842.4</v>
      </c>
      <c r="AA11" s="337">
        <v>233771.1</v>
      </c>
      <c r="AB11" s="337">
        <v>235998.1</v>
      </c>
      <c r="AC11" s="337">
        <v>233382.2</v>
      </c>
      <c r="AD11" s="337">
        <v>217065.3</v>
      </c>
      <c r="AE11" s="337">
        <v>235362.7</v>
      </c>
      <c r="AF11" s="337">
        <v>242635.4</v>
      </c>
      <c r="AG11" s="341">
        <v>228296.7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v>134485.9</v>
      </c>
      <c r="F12" s="337">
        <v>134646.1</v>
      </c>
      <c r="G12" s="337">
        <v>143835.9</v>
      </c>
      <c r="H12" s="337">
        <v>147668.6</v>
      </c>
      <c r="I12" s="337">
        <v>150393.1</v>
      </c>
      <c r="J12" s="337">
        <v>168515.8</v>
      </c>
      <c r="K12" s="337">
        <v>169796.5</v>
      </c>
      <c r="L12" s="337">
        <v>163582</v>
      </c>
      <c r="M12" s="337">
        <v>161133</v>
      </c>
      <c r="N12" s="337">
        <v>175174.9</v>
      </c>
      <c r="O12" s="337">
        <v>181899.4</v>
      </c>
      <c r="P12" s="337">
        <v>198539.8</v>
      </c>
      <c r="Q12" s="337">
        <v>212317.4</v>
      </c>
      <c r="R12" s="337">
        <v>218934.8</v>
      </c>
      <c r="S12" s="340">
        <v>174670.4</v>
      </c>
      <c r="T12" s="337">
        <v>200849.5</v>
      </c>
      <c r="U12" s="337">
        <v>227937</v>
      </c>
      <c r="V12" s="337">
        <v>228672.5</v>
      </c>
      <c r="W12" s="337">
        <v>222705.9</v>
      </c>
      <c r="X12" s="337">
        <v>219554.2</v>
      </c>
      <c r="Y12" s="337">
        <v>214638.6</v>
      </c>
      <c r="Z12" s="337">
        <v>212473.5</v>
      </c>
      <c r="AA12" s="337">
        <v>229405.3</v>
      </c>
      <c r="AB12" s="337">
        <v>239783.6</v>
      </c>
      <c r="AC12" s="337">
        <v>238306.3</v>
      </c>
      <c r="AD12" s="337">
        <v>217065.3</v>
      </c>
      <c r="AE12" s="337">
        <v>262462.8</v>
      </c>
      <c r="AF12" s="337">
        <v>322261.90000000002</v>
      </c>
      <c r="AG12" s="341">
        <v>303505.2</v>
      </c>
    </row>
    <row r="13" spans="2:33" ht="19.899999999999999" customHeight="1">
      <c r="B13" s="335" t="s">
        <v>42</v>
      </c>
      <c r="C13" s="335" t="s">
        <v>39</v>
      </c>
      <c r="D13" s="336" t="s">
        <v>37</v>
      </c>
      <c r="E13" s="337">
        <v>38626.800000000003</v>
      </c>
      <c r="F13" s="337">
        <v>41416.800000000003</v>
      </c>
      <c r="G13" s="337">
        <v>46357.9</v>
      </c>
      <c r="H13" s="337">
        <v>49237.599999999999</v>
      </c>
      <c r="I13" s="337">
        <v>52282.1</v>
      </c>
      <c r="J13" s="337">
        <v>45843.6</v>
      </c>
      <c r="K13" s="337">
        <v>50819.8</v>
      </c>
      <c r="L13" s="337">
        <v>50387.5</v>
      </c>
      <c r="M13" s="337">
        <v>51029.1</v>
      </c>
      <c r="N13" s="337">
        <v>55418.400000000001</v>
      </c>
      <c r="O13" s="337">
        <v>60206.1</v>
      </c>
      <c r="P13" s="337">
        <v>64637.599999999999</v>
      </c>
      <c r="Q13" s="337">
        <v>67940.600000000006</v>
      </c>
      <c r="R13" s="337">
        <v>69871.3</v>
      </c>
      <c r="S13" s="340">
        <v>65936.7</v>
      </c>
      <c r="T13" s="337">
        <v>67360.100000000006</v>
      </c>
      <c r="U13" s="337">
        <v>69585.899999999994</v>
      </c>
      <c r="V13" s="337">
        <v>67541.7</v>
      </c>
      <c r="W13" s="337">
        <v>70387.899999999994</v>
      </c>
      <c r="X13" s="337">
        <v>72811.8</v>
      </c>
      <c r="Y13" s="337">
        <v>76096.7</v>
      </c>
      <c r="Z13" s="337">
        <v>80242.399999999994</v>
      </c>
      <c r="AA13" s="337">
        <v>85843.199999999997</v>
      </c>
      <c r="AB13" s="337">
        <v>87120.7</v>
      </c>
      <c r="AC13" s="337">
        <v>89269.6</v>
      </c>
      <c r="AD13" s="337">
        <v>91086.9</v>
      </c>
      <c r="AE13" s="337">
        <v>101925.6</v>
      </c>
      <c r="AF13" s="337">
        <v>107534.7</v>
      </c>
      <c r="AG13" s="341">
        <v>108413.7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v>27442.3</v>
      </c>
      <c r="F14" s="337">
        <v>30039.7</v>
      </c>
      <c r="G14" s="337">
        <v>33907.800000000003</v>
      </c>
      <c r="H14" s="337">
        <v>36856.6</v>
      </c>
      <c r="I14" s="337">
        <v>40125</v>
      </c>
      <c r="J14" s="337">
        <v>35534.5</v>
      </c>
      <c r="K14" s="337">
        <v>40095.800000000003</v>
      </c>
      <c r="L14" s="337">
        <v>40444.800000000003</v>
      </c>
      <c r="M14" s="337">
        <v>41556.199999999997</v>
      </c>
      <c r="N14" s="337">
        <v>45923.199999999997</v>
      </c>
      <c r="O14" s="337">
        <v>50150.3</v>
      </c>
      <c r="P14" s="337">
        <v>54406.3</v>
      </c>
      <c r="Q14" s="337">
        <v>58016.9</v>
      </c>
      <c r="R14" s="337">
        <v>61505.9</v>
      </c>
      <c r="S14" s="340">
        <v>58696.4</v>
      </c>
      <c r="T14" s="337">
        <v>60372.4</v>
      </c>
      <c r="U14" s="337">
        <v>63386.3</v>
      </c>
      <c r="V14" s="337">
        <v>65753.3</v>
      </c>
      <c r="W14" s="337">
        <v>69526.899999999994</v>
      </c>
      <c r="X14" s="337">
        <v>72682</v>
      </c>
      <c r="Y14" s="337">
        <v>75257.899999999994</v>
      </c>
      <c r="Z14" s="337">
        <v>79848.2</v>
      </c>
      <c r="AA14" s="337">
        <v>85670.7</v>
      </c>
      <c r="AB14" s="337">
        <v>87788.800000000003</v>
      </c>
      <c r="AC14" s="337">
        <v>90786.4</v>
      </c>
      <c r="AD14" s="337">
        <v>91086.9</v>
      </c>
      <c r="AE14" s="337">
        <v>102951.8</v>
      </c>
      <c r="AF14" s="337">
        <v>113984</v>
      </c>
      <c r="AG14" s="341">
        <v>121912.2</v>
      </c>
    </row>
    <row r="15" spans="2:33" ht="19.899999999999999" customHeight="1">
      <c r="B15" s="335" t="s">
        <v>43</v>
      </c>
      <c r="C15" s="335" t="s">
        <v>39</v>
      </c>
      <c r="D15" s="336" t="s">
        <v>37</v>
      </c>
      <c r="E15" s="337">
        <v>15367.4</v>
      </c>
      <c r="F15" s="337">
        <v>16793.5</v>
      </c>
      <c r="G15" s="337">
        <v>19426.400000000001</v>
      </c>
      <c r="H15" s="337">
        <v>20403.7</v>
      </c>
      <c r="I15" s="337">
        <v>20786.5</v>
      </c>
      <c r="J15" s="337">
        <v>23169.7</v>
      </c>
      <c r="K15" s="337">
        <v>24295.9</v>
      </c>
      <c r="L15" s="337">
        <v>24677.1</v>
      </c>
      <c r="M15" s="337">
        <v>25182.799999999999</v>
      </c>
      <c r="N15" s="337">
        <v>25193.3</v>
      </c>
      <c r="O15" s="337">
        <v>28190.799999999999</v>
      </c>
      <c r="P15" s="337">
        <v>28746.7</v>
      </c>
      <c r="Q15" s="337">
        <v>31328.3</v>
      </c>
      <c r="R15" s="337">
        <v>31652.400000000001</v>
      </c>
      <c r="S15" s="340">
        <v>28344.1</v>
      </c>
      <c r="T15" s="337">
        <v>29685.8</v>
      </c>
      <c r="U15" s="337">
        <v>31536.799999999999</v>
      </c>
      <c r="V15" s="337">
        <v>31046.1</v>
      </c>
      <c r="W15" s="337">
        <v>31357.7</v>
      </c>
      <c r="X15" s="337">
        <v>33861.300000000003</v>
      </c>
      <c r="Y15" s="337">
        <v>36836.800000000003</v>
      </c>
      <c r="Z15" s="337">
        <v>38383.4</v>
      </c>
      <c r="AA15" s="337">
        <v>40062.300000000003</v>
      </c>
      <c r="AB15" s="337">
        <v>42318.9</v>
      </c>
      <c r="AC15" s="337">
        <v>44804.1</v>
      </c>
      <c r="AD15" s="337">
        <v>41509.9</v>
      </c>
      <c r="AE15" s="337">
        <v>44546.2</v>
      </c>
      <c r="AF15" s="337">
        <v>46953</v>
      </c>
      <c r="AG15" s="341">
        <v>47403.1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v>10108.5</v>
      </c>
      <c r="F16" s="337">
        <v>11230</v>
      </c>
      <c r="G16" s="337">
        <v>13120.8</v>
      </c>
      <c r="H16" s="337">
        <v>14121</v>
      </c>
      <c r="I16" s="337">
        <v>14581.4</v>
      </c>
      <c r="J16" s="337">
        <v>16645.599999999999</v>
      </c>
      <c r="K16" s="337">
        <v>17840.7</v>
      </c>
      <c r="L16" s="337">
        <v>18575.5</v>
      </c>
      <c r="M16" s="337">
        <v>19176</v>
      </c>
      <c r="N16" s="337">
        <v>20016.099999999999</v>
      </c>
      <c r="O16" s="337">
        <v>22092.5</v>
      </c>
      <c r="P16" s="337">
        <v>23113.4</v>
      </c>
      <c r="Q16" s="337">
        <v>25880.400000000001</v>
      </c>
      <c r="R16" s="337">
        <v>26828.799999999999</v>
      </c>
      <c r="S16" s="340">
        <v>24408.1</v>
      </c>
      <c r="T16" s="337">
        <v>25849.1</v>
      </c>
      <c r="U16" s="337">
        <v>28097.3</v>
      </c>
      <c r="V16" s="337">
        <v>29402.6</v>
      </c>
      <c r="W16" s="337">
        <v>30059.7</v>
      </c>
      <c r="X16" s="337">
        <v>32623.9</v>
      </c>
      <c r="Y16" s="337">
        <v>35593.599999999999</v>
      </c>
      <c r="Z16" s="337">
        <v>37163.199999999997</v>
      </c>
      <c r="AA16" s="337">
        <v>39053.9</v>
      </c>
      <c r="AB16" s="337">
        <v>41523.5</v>
      </c>
      <c r="AC16" s="337">
        <v>44235.1</v>
      </c>
      <c r="AD16" s="337">
        <v>41509.9</v>
      </c>
      <c r="AE16" s="337">
        <v>45481.1</v>
      </c>
      <c r="AF16" s="337">
        <v>51053.4</v>
      </c>
      <c r="AG16" s="341">
        <v>54662.2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H18"/>
  <sheetViews>
    <sheetView topLeftCell="A5" workbookViewId="0">
      <selection activeCell="E9" sqref="E9"/>
    </sheetView>
  </sheetViews>
  <sheetFormatPr baseColWidth="10" defaultColWidth="11.5703125" defaultRowHeight="15"/>
  <cols>
    <col min="1" max="2" width="11.5703125" style="329"/>
    <col min="3" max="3" width="18.5703125" style="329" customWidth="1"/>
    <col min="4" max="16384" width="11.5703125" style="329"/>
  </cols>
  <sheetData>
    <row r="1" spans="2:33">
      <c r="B1" s="328" t="s">
        <v>0</v>
      </c>
    </row>
    <row r="2" spans="2:33">
      <c r="B2" s="330" t="s">
        <v>47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39</v>
      </c>
      <c r="D9" s="336" t="s">
        <v>37</v>
      </c>
      <c r="E9" s="337">
        <f>100*Belgique!E9/Belgique!$E9</f>
        <v>100</v>
      </c>
      <c r="F9" s="337">
        <f>100*Belgique!F9/Belgique!$E9</f>
        <v>101.25969561803974</v>
      </c>
      <c r="G9" s="337">
        <f>100*Belgique!G9/Belgique!$E9</f>
        <v>106.78204768529977</v>
      </c>
      <c r="H9" s="337">
        <f>100*Belgique!H9/Belgique!$E9</f>
        <v>111.11282326802178</v>
      </c>
      <c r="I9" s="337">
        <f>100*Belgique!I9/Belgique!$E9</f>
        <v>115.90044820737701</v>
      </c>
      <c r="J9" s="337">
        <f>100*Belgique!J9/Belgique!$E9</f>
        <v>118.26812822028914</v>
      </c>
      <c r="K9" s="337">
        <f>100*Belgique!K9/Belgique!$E9</f>
        <v>121.73610380796758</v>
      </c>
      <c r="L9" s="337">
        <f>100*Belgique!L9/Belgique!$E9</f>
        <v>120.27896119592289</v>
      </c>
      <c r="M9" s="337">
        <f>100*Belgique!M9/Belgique!$E9</f>
        <v>120.79474758270803</v>
      </c>
      <c r="N9" s="337">
        <f>100*Belgique!N9/Belgique!$E9</f>
        <v>124.96539236652669</v>
      </c>
      <c r="O9" s="337">
        <f>100*Belgique!O9/Belgique!$E9</f>
        <v>127.52969330186212</v>
      </c>
      <c r="P9" s="337">
        <f>100*Belgique!P9/Belgique!$E9</f>
        <v>132.33179037988808</v>
      </c>
      <c r="Q9" s="337">
        <f>100*Belgique!Q9/Belgique!$E9</f>
        <v>137.28723493825274</v>
      </c>
      <c r="R9" s="337">
        <f>100*Belgique!R9/Belgique!$E9</f>
        <v>138.87073473030509</v>
      </c>
      <c r="S9" s="337">
        <f>100*Belgique!S9/Belgique!$E9</f>
        <v>131.07489069643236</v>
      </c>
      <c r="T9" s="337">
        <f>100*Belgique!T9/Belgique!$E9</f>
        <v>137.67745844462794</v>
      </c>
      <c r="U9" s="337">
        <f>100*Belgique!U9/Belgique!$E9</f>
        <v>142.76558280779824</v>
      </c>
      <c r="V9" s="337">
        <f>100*Belgique!V9/Belgique!$E9</f>
        <v>141.11483761180165</v>
      </c>
      <c r="W9" s="337">
        <f>100*Belgique!W9/Belgique!$E9</f>
        <v>140.41772851284557</v>
      </c>
      <c r="X9" s="337">
        <f>100*Belgique!X9/Belgique!$E9</f>
        <v>142.62751765171996</v>
      </c>
      <c r="Y9" s="337">
        <f>100*Belgique!Y9/Belgique!$E9</f>
        <v>144.95449775324414</v>
      </c>
      <c r="Z9" s="337">
        <f>100*Belgique!Z9/Belgique!$E9</f>
        <v>147.98564033415229</v>
      </c>
      <c r="AA9" s="337">
        <f>100*Belgique!AA9/Belgique!$E9</f>
        <v>151.43809530769101</v>
      </c>
      <c r="AB9" s="337">
        <f>100*Belgique!AB9/Belgique!$E9</f>
        <v>154.76165134250928</v>
      </c>
      <c r="AC9" s="337">
        <f>100*Belgique!AC9/Belgique!$E9</f>
        <v>158.50083258483835</v>
      </c>
      <c r="AD9" s="337">
        <f>100*Belgique!AD9/Belgique!$E9</f>
        <v>149.48594518633791</v>
      </c>
      <c r="AE9" s="337">
        <f>100*Belgique!AE9/Belgique!$E9</f>
        <v>164.8033774889775</v>
      </c>
      <c r="AF9" s="337">
        <f>100*Belgique!AF9/Belgique!$E9</f>
        <v>169.69403897215091</v>
      </c>
      <c r="AG9" s="337">
        <f>100*Belgique!AG9/Belgique!$E9</f>
        <v>166.84039057935257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f>100*Belgique!E10/Belgique!$E10</f>
        <v>100</v>
      </c>
      <c r="F10" s="337">
        <f>100*Belgique!F10/Belgique!$E10</f>
        <v>102.39275812116027</v>
      </c>
      <c r="G10" s="337">
        <f>100*Belgique!G10/Belgique!$E10</f>
        <v>108.65001660970367</v>
      </c>
      <c r="H10" s="337">
        <f>100*Belgique!H10/Belgique!$E10</f>
        <v>113.55707312761319</v>
      </c>
      <c r="I10" s="337">
        <f>100*Belgique!I10/Belgique!$E10</f>
        <v>119.11391374339485</v>
      </c>
      <c r="J10" s="337">
        <f>100*Belgique!J10/Belgique!$E10</f>
        <v>127.69537779449557</v>
      </c>
      <c r="K10" s="337">
        <f>100*Belgique!K10/Belgique!$E10</f>
        <v>132.77179804425842</v>
      </c>
      <c r="L10" s="337">
        <f>100*Belgique!L10/Belgique!$E10</f>
        <v>133.29012168199253</v>
      </c>
      <c r="M10" s="337">
        <f>100*Belgique!M10/Belgique!$E10</f>
        <v>134.55017727826163</v>
      </c>
      <c r="N10" s="337">
        <f>100*Belgique!N10/Belgique!$E10</f>
        <v>143.18801584058912</v>
      </c>
      <c r="O10" s="337">
        <f>100*Belgique!O10/Belgique!$E10</f>
        <v>150.75915833599353</v>
      </c>
      <c r="P10" s="337">
        <f>100*Belgique!P10/Belgique!$E10</f>
        <v>161.49419116748081</v>
      </c>
      <c r="Q10" s="337">
        <f>100*Belgique!Q10/Belgique!$E10</f>
        <v>171.57216189645104</v>
      </c>
      <c r="R10" s="337">
        <f>100*Belgique!R10/Belgique!$E10</f>
        <v>179.76020535983005</v>
      </c>
      <c r="S10" s="337">
        <f>100*Belgique!S10/Belgique!$E10</f>
        <v>167.85538340552489</v>
      </c>
      <c r="T10" s="337">
        <f>100*Belgique!T10/Belgique!$E10</f>
        <v>181.02203842258015</v>
      </c>
      <c r="U10" s="337">
        <f>100*Belgique!U10/Belgique!$E10</f>
        <v>194.67963448563603</v>
      </c>
      <c r="V10" s="337">
        <f>100*Belgique!V10/Belgique!$E10</f>
        <v>198.71770205290173</v>
      </c>
      <c r="W10" s="337">
        <f>100*Belgique!W10/Belgique!$E10</f>
        <v>199.17532761229324</v>
      </c>
      <c r="X10" s="337">
        <f>100*Belgique!X10/Belgique!$E10</f>
        <v>202.36549562851334</v>
      </c>
      <c r="Y10" s="337">
        <f>100*Belgique!Y10/Belgique!$E10</f>
        <v>204.59941069780211</v>
      </c>
      <c r="Z10" s="337">
        <f>100*Belgique!Z10/Belgique!$E10</f>
        <v>210.11315976132948</v>
      </c>
      <c r="AA10" s="337">
        <f>100*Belgique!AA10/Belgique!$E10</f>
        <v>220.52863294332354</v>
      </c>
      <c r="AB10" s="337">
        <f>100*Belgique!AB10/Belgique!$E10</f>
        <v>230.58404906383961</v>
      </c>
      <c r="AC10" s="337">
        <f>100*Belgique!AC10/Belgique!$E10</f>
        <v>239.24641185964066</v>
      </c>
      <c r="AD10" s="337">
        <f>100*Belgique!AD10/Belgique!$E10</f>
        <v>226.02460734204146</v>
      </c>
      <c r="AE10" s="337">
        <f>100*Belgique!AE10/Belgique!$E10</f>
        <v>262.58207271327132</v>
      </c>
      <c r="AF10" s="337">
        <f>100*Belgique!AF10/Belgique!$E10</f>
        <v>298.87640098586934</v>
      </c>
      <c r="AG10" s="337">
        <f>100*Belgique!AG10/Belgique!$E10</f>
        <v>304.59201259407058</v>
      </c>
    </row>
    <row r="11" spans="2:33" ht="19.899999999999999" customHeight="1">
      <c r="B11" s="335" t="s">
        <v>41</v>
      </c>
      <c r="C11" s="335" t="s">
        <v>39</v>
      </c>
      <c r="D11" s="336" t="s">
        <v>37</v>
      </c>
      <c r="E11" s="337">
        <f>100*Belgique!E11/Belgique!$E11</f>
        <v>100</v>
      </c>
      <c r="F11" s="337">
        <f>100*Belgique!F11/Belgique!$E11</f>
        <v>100.4448154109016</v>
      </c>
      <c r="G11" s="337">
        <f>100*Belgique!G11/Belgique!$E11</f>
        <v>105.55910797258797</v>
      </c>
      <c r="H11" s="337">
        <f>100*Belgique!H11/Belgique!$E11</f>
        <v>109.27723177300159</v>
      </c>
      <c r="I11" s="337">
        <f>100*Belgique!I11/Belgique!$E11</f>
        <v>111.2877333834689</v>
      </c>
      <c r="J11" s="337">
        <f>100*Belgique!J11/Belgique!$E11</f>
        <v>117.060365149446</v>
      </c>
      <c r="K11" s="337">
        <f>100*Belgique!K11/Belgique!$E11</f>
        <v>118.77790426448439</v>
      </c>
      <c r="L11" s="337">
        <f>100*Belgique!L11/Belgique!$E11</f>
        <v>113.57787162127264</v>
      </c>
      <c r="M11" s="337">
        <f>100*Belgique!M11/Belgique!$E11</f>
        <v>113.42710336948191</v>
      </c>
      <c r="N11" s="337">
        <f>100*Belgique!N11/Belgique!$E11</f>
        <v>118.26387698054424</v>
      </c>
      <c r="O11" s="337">
        <f>100*Belgique!O11/Belgique!$E11</f>
        <v>117.60739719970827</v>
      </c>
      <c r="P11" s="337">
        <f>100*Belgique!P11/Belgique!$E11</f>
        <v>122.30316453211741</v>
      </c>
      <c r="Q11" s="337">
        <f>100*Belgique!Q11/Belgique!$E11</f>
        <v>126.99092601354074</v>
      </c>
      <c r="R11" s="337">
        <f>100*Belgique!R11/Belgique!$E11</f>
        <v>124.03413281655135</v>
      </c>
      <c r="S11" s="337">
        <f>100*Belgique!S11/Belgique!$E11</f>
        <v>105.50043283245975</v>
      </c>
      <c r="T11" s="337">
        <f>100*Belgique!T11/Belgique!$E11</f>
        <v>114.74553790021508</v>
      </c>
      <c r="U11" s="337">
        <f>100*Belgique!U11/Belgique!$E11</f>
        <v>121.86609671894402</v>
      </c>
      <c r="V11" s="337">
        <f>100*Belgique!V11/Belgique!$E11</f>
        <v>118.61835540193505</v>
      </c>
      <c r="W11" s="337">
        <f>100*Belgique!W11/Belgique!$E11</f>
        <v>116.06583185440302</v>
      </c>
      <c r="X11" s="337">
        <f>100*Belgique!X11/Belgique!$E11</f>
        <v>116.31499459734185</v>
      </c>
      <c r="Y11" s="337">
        <f>100*Belgique!Y11/Belgique!$E11</f>
        <v>117.9318665925652</v>
      </c>
      <c r="Z11" s="337">
        <f>100*Belgique!Z11/Belgique!$E11</f>
        <v>117.68208404180811</v>
      </c>
      <c r="AA11" s="337">
        <f>100*Belgique!AA11/Belgique!$E11</f>
        <v>120.74429621855251</v>
      </c>
      <c r="AB11" s="337">
        <f>100*Belgique!AB11/Belgique!$E11</f>
        <v>121.89455622793226</v>
      </c>
      <c r="AC11" s="337">
        <f>100*Belgique!AC11/Belgique!$E11</f>
        <v>120.5434268347861</v>
      </c>
      <c r="AD11" s="337">
        <f>100*Belgique!AD11/Belgique!$E11</f>
        <v>112.11564167670412</v>
      </c>
      <c r="AE11" s="337">
        <f>100*Belgique!AE11/Belgique!$E11</f>
        <v>121.56636798816581</v>
      </c>
      <c r="AF11" s="337">
        <f>100*Belgique!AF11/Belgique!$E11</f>
        <v>125.32276492135672</v>
      </c>
      <c r="AG11" s="337">
        <f>100*Belgique!AG11/Belgique!$E11</f>
        <v>117.91673295166946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f>100*Belgique!E12/Belgique!$E12</f>
        <v>100</v>
      </c>
      <c r="F12" s="337">
        <f>100*Belgique!F12/Belgique!$E12</f>
        <v>100.11912029439517</v>
      </c>
      <c r="G12" s="337">
        <f>100*Belgique!G12/Belgique!$E12</f>
        <v>106.95240170159103</v>
      </c>
      <c r="H12" s="337">
        <f>100*Belgique!H12/Belgique!$E12</f>
        <v>109.80229154134375</v>
      </c>
      <c r="I12" s="337">
        <f>100*Belgique!I12/Belgique!$E12</f>
        <v>111.82815447567366</v>
      </c>
      <c r="J12" s="337">
        <f>100*Belgique!J12/Belgique!$E12</f>
        <v>125.30369354705587</v>
      </c>
      <c r="K12" s="337">
        <f>100*Belgique!K12/Belgique!$E12</f>
        <v>126.25598668708021</v>
      </c>
      <c r="L12" s="337">
        <f>100*Belgique!L12/Belgique!$E12</f>
        <v>121.63505616573931</v>
      </c>
      <c r="M12" s="337">
        <f>100*Belgique!M12/Belgique!$E12</f>
        <v>119.81404742058461</v>
      </c>
      <c r="N12" s="337">
        <f>100*Belgique!N12/Belgique!$E12</f>
        <v>130.25521634610024</v>
      </c>
      <c r="O12" s="337">
        <f>100*Belgique!O12/Belgique!$E12</f>
        <v>135.255368778437</v>
      </c>
      <c r="P12" s="337">
        <f>100*Belgique!P12/Belgique!$E12</f>
        <v>147.62871051909531</v>
      </c>
      <c r="Q12" s="337">
        <f>100*Belgique!Q12/Belgique!$E12</f>
        <v>157.87335326603014</v>
      </c>
      <c r="R12" s="337">
        <f>100*Belgique!R12/Belgique!$E12</f>
        <v>162.79386909705778</v>
      </c>
      <c r="S12" s="337">
        <f>100*Belgique!S12/Belgique!$E12</f>
        <v>129.88008408316412</v>
      </c>
      <c r="T12" s="337">
        <f>100*Belgique!T12/Belgique!$E12</f>
        <v>149.34613963248194</v>
      </c>
      <c r="U12" s="337">
        <f>100*Belgique!U12/Belgique!$E12</f>
        <v>169.48765632679709</v>
      </c>
      <c r="V12" s="337">
        <f>100*Belgique!V12/Belgique!$E12</f>
        <v>170.03455380824309</v>
      </c>
      <c r="W12" s="337">
        <f>100*Belgique!W12/Belgique!$E12</f>
        <v>165.59795487854117</v>
      </c>
      <c r="X12" s="337">
        <f>100*Belgique!X12/Belgique!$E12</f>
        <v>163.25443782582414</v>
      </c>
      <c r="Y12" s="337">
        <f>100*Belgique!Y12/Belgique!$E12</f>
        <v>159.59933346172352</v>
      </c>
      <c r="Z12" s="337">
        <f>100*Belgique!Z12/Belgique!$E12</f>
        <v>157.98942491368985</v>
      </c>
      <c r="AA12" s="337">
        <f>100*Belgique!AA12/Belgique!$E12</f>
        <v>170.57944364427794</v>
      </c>
      <c r="AB12" s="337">
        <f>100*Belgique!AB12/Belgique!$E12</f>
        <v>178.2964608185691</v>
      </c>
      <c r="AC12" s="337">
        <f>100*Belgique!AC12/Belgique!$E12</f>
        <v>177.19798134971771</v>
      </c>
      <c r="AD12" s="337">
        <f>100*Belgique!AD12/Belgique!$E12</f>
        <v>161.40376054292682</v>
      </c>
      <c r="AE12" s="337">
        <f>100*Belgique!AE12/Belgique!$E12</f>
        <v>195.16008741436835</v>
      </c>
      <c r="AF12" s="337">
        <f>100*Belgique!AF12/Belgique!$E12</f>
        <v>239.62504619443379</v>
      </c>
      <c r="AG12" s="337">
        <f>100*Belgique!AG12/Belgique!$E12</f>
        <v>225.67808223761747</v>
      </c>
    </row>
    <row r="13" spans="2:33" ht="19.899999999999999" customHeight="1">
      <c r="B13" s="335" t="s">
        <v>42</v>
      </c>
      <c r="C13" s="335" t="s">
        <v>39</v>
      </c>
      <c r="D13" s="336" t="s">
        <v>37</v>
      </c>
      <c r="E13" s="337">
        <f>100*Belgique!E13/Belgique!$E13</f>
        <v>100</v>
      </c>
      <c r="F13" s="337">
        <f>100*Belgique!F13/Belgique!$E13</f>
        <v>107.22296436670914</v>
      </c>
      <c r="G13" s="337">
        <f>100*Belgique!G13/Belgique!$E13</f>
        <v>120.01486014891215</v>
      </c>
      <c r="H13" s="337">
        <f>100*Belgique!H13/Belgique!$E13</f>
        <v>127.47004670332514</v>
      </c>
      <c r="I13" s="337">
        <f>100*Belgique!I13/Belgique!$E13</f>
        <v>135.35188004183624</v>
      </c>
      <c r="J13" s="337">
        <f>100*Belgique!J13/Belgique!$E13</f>
        <v>118.68340116188759</v>
      </c>
      <c r="K13" s="337">
        <f>100*Belgique!K13/Belgique!$E13</f>
        <v>131.56616649580084</v>
      </c>
      <c r="L13" s="337">
        <f>100*Belgique!L13/Belgique!$E13</f>
        <v>130.44699535037847</v>
      </c>
      <c r="M13" s="337">
        <f>100*Belgique!M13/Belgique!$E13</f>
        <v>132.10801826710988</v>
      </c>
      <c r="N13" s="337">
        <f>100*Belgique!N13/Belgique!$E13</f>
        <v>143.4713722078971</v>
      </c>
      <c r="O13" s="337">
        <f>100*Belgique!O13/Belgique!$E13</f>
        <v>155.86613439373698</v>
      </c>
      <c r="P13" s="337">
        <f>100*Belgique!P13/Belgique!$E13</f>
        <v>167.33873890666584</v>
      </c>
      <c r="Q13" s="337">
        <f>100*Belgique!Q13/Belgique!$E13</f>
        <v>175.88979672144728</v>
      </c>
      <c r="R13" s="337">
        <f>100*Belgique!R13/Belgique!$E13</f>
        <v>180.88813984073232</v>
      </c>
      <c r="S13" s="337">
        <f>100*Belgique!S13/Belgique!$E13</f>
        <v>170.70194787039048</v>
      </c>
      <c r="T13" s="337">
        <f>100*Belgique!T13/Belgique!$E13</f>
        <v>174.38695413547072</v>
      </c>
      <c r="U13" s="337">
        <f>100*Belgique!U13/Belgique!$E13</f>
        <v>180.14927459691194</v>
      </c>
      <c r="V13" s="337">
        <f>100*Belgique!V13/Belgique!$E13</f>
        <v>174.85709403833607</v>
      </c>
      <c r="W13" s="337">
        <f>100*Belgique!W13/Belgique!$E13</f>
        <v>182.22555324282618</v>
      </c>
      <c r="X13" s="337">
        <f>100*Belgique!X13/Belgique!$E13</f>
        <v>188.50073006306502</v>
      </c>
      <c r="Y13" s="337">
        <f>100*Belgique!Y13/Belgique!$E13</f>
        <v>197.00492922012694</v>
      </c>
      <c r="Z13" s="337">
        <f>100*Belgique!Z13/Belgique!$E13</f>
        <v>207.73763293878858</v>
      </c>
      <c r="AA13" s="337">
        <f>100*Belgique!AA13/Belgique!$E13</f>
        <v>222.23741029544252</v>
      </c>
      <c r="AB13" s="337">
        <f>100*Belgique!AB13/Belgique!$E13</f>
        <v>225.54469953503784</v>
      </c>
      <c r="AC13" s="337">
        <f>100*Belgique!AC13/Belgique!$E13</f>
        <v>231.10793542307411</v>
      </c>
      <c r="AD13" s="337">
        <f>100*Belgique!AD13/Belgique!$E13</f>
        <v>235.81269999068002</v>
      </c>
      <c r="AE13" s="337">
        <f>100*Belgique!AE13/Belgique!$E13</f>
        <v>263.87275156109229</v>
      </c>
      <c r="AF13" s="337">
        <f>100*Belgique!AF13/Belgique!$E13</f>
        <v>278.39401658951812</v>
      </c>
      <c r="AG13" s="337">
        <f>100*Belgique!AG13/Belgique!$E13</f>
        <v>280.66963869644906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f>100*Belgique!E14/Belgique!$E14</f>
        <v>100</v>
      </c>
      <c r="F14" s="337">
        <f>100*Belgique!F14/Belgique!$E14</f>
        <v>109.46495009529085</v>
      </c>
      <c r="G14" s="337">
        <f>100*Belgique!G14/Belgique!$E14</f>
        <v>123.56034297416764</v>
      </c>
      <c r="H14" s="337">
        <f>100*Belgique!H14/Belgique!$E14</f>
        <v>134.30579798340517</v>
      </c>
      <c r="I14" s="337">
        <f>100*Belgique!I14/Belgique!$E14</f>
        <v>146.21587840669332</v>
      </c>
      <c r="J14" s="337">
        <f>100*Belgique!J14/Belgique!$E14</f>
        <v>129.48805311508147</v>
      </c>
      <c r="K14" s="337">
        <f>100*Belgique!K14/Belgique!$E14</f>
        <v>146.10947333131699</v>
      </c>
      <c r="L14" s="337">
        <f>100*Belgique!L14/Belgique!$E14</f>
        <v>147.38123262263005</v>
      </c>
      <c r="M14" s="337">
        <f>100*Belgique!M14/Belgique!$E14</f>
        <v>151.43118470390601</v>
      </c>
      <c r="N14" s="337">
        <f>100*Belgique!N14/Belgique!$E14</f>
        <v>167.34457388775724</v>
      </c>
      <c r="O14" s="337">
        <f>100*Belgique!O14/Belgique!$E14</f>
        <v>182.74816615225402</v>
      </c>
      <c r="P14" s="337">
        <f>100*Belgique!P14/Belgique!$E14</f>
        <v>198.2570702892979</v>
      </c>
      <c r="Q14" s="337">
        <f>100*Belgique!Q14/Belgique!$E14</f>
        <v>211.41413073977037</v>
      </c>
      <c r="R14" s="337">
        <f>100*Belgique!R14/Belgique!$E14</f>
        <v>224.12807964347013</v>
      </c>
      <c r="S14" s="337">
        <f>100*Belgique!S14/Belgique!$E14</f>
        <v>213.89023514792856</v>
      </c>
      <c r="T14" s="337">
        <f>100*Belgique!T14/Belgique!$E14</f>
        <v>219.99759495377575</v>
      </c>
      <c r="U14" s="337">
        <f>100*Belgique!U14/Belgique!$E14</f>
        <v>230.98027497695165</v>
      </c>
      <c r="V14" s="337">
        <f>100*Belgique!V14/Belgique!$E14</f>
        <v>239.60564529941004</v>
      </c>
      <c r="W14" s="337">
        <f>100*Belgique!W14/Belgique!$E14</f>
        <v>253.35667928708597</v>
      </c>
      <c r="X14" s="337">
        <f>100*Belgique!X14/Belgique!$E14</f>
        <v>264.85389344187621</v>
      </c>
      <c r="Y14" s="337">
        <f>100*Belgique!Y14/Belgique!$E14</f>
        <v>274.24049733440705</v>
      </c>
      <c r="Z14" s="337">
        <f>100*Belgique!Z14/Belgique!$E14</f>
        <v>290.96759382413285</v>
      </c>
      <c r="AA14" s="337">
        <f>100*Belgique!AA14/Belgique!$E14</f>
        <v>312.18483873436264</v>
      </c>
      <c r="AB14" s="337">
        <f>100*Belgique!AB14/Belgique!$E14</f>
        <v>319.90321510952072</v>
      </c>
      <c r="AC14" s="337">
        <f>100*Belgique!AC14/Belgique!$E14</f>
        <v>330.82649777897626</v>
      </c>
      <c r="AD14" s="337">
        <f>100*Belgique!AD14/Belgique!$E14</f>
        <v>331.9215226129005</v>
      </c>
      <c r="AE14" s="337">
        <f>100*Belgique!AE14/Belgique!$E14</f>
        <v>375.15733010717031</v>
      </c>
      <c r="AF14" s="337">
        <f>100*Belgique!AF14/Belgique!$E14</f>
        <v>415.35877094849923</v>
      </c>
      <c r="AG14" s="337">
        <f>100*Belgique!AG14/Belgique!$E14</f>
        <v>444.24920651694646</v>
      </c>
    </row>
    <row r="15" spans="2:33" ht="19.899999999999999" customHeight="1">
      <c r="B15" s="335" t="s">
        <v>43</v>
      </c>
      <c r="C15" s="335" t="s">
        <v>39</v>
      </c>
      <c r="D15" s="336" t="s">
        <v>37</v>
      </c>
      <c r="E15" s="337">
        <f>100*Belgique!E15/Belgique!$E15</f>
        <v>100</v>
      </c>
      <c r="F15" s="337">
        <f>100*Belgique!F15/Belgique!$E15</f>
        <v>109.28003435844711</v>
      </c>
      <c r="G15" s="337">
        <f>100*Belgique!G15/Belgique!$E15</f>
        <v>126.4130562098989</v>
      </c>
      <c r="H15" s="337">
        <f>100*Belgique!H15/Belgique!$E15</f>
        <v>132.77262256464985</v>
      </c>
      <c r="I15" s="337">
        <f>100*Belgique!I15/Belgique!$E15</f>
        <v>135.26360997956715</v>
      </c>
      <c r="J15" s="337">
        <f>100*Belgique!J15/Belgique!$E15</f>
        <v>150.77176360347229</v>
      </c>
      <c r="K15" s="337">
        <f>100*Belgique!K15/Belgique!$E15</f>
        <v>158.10026419563491</v>
      </c>
      <c r="L15" s="337">
        <f>100*Belgique!L15/Belgique!$E15</f>
        <v>160.58083995991515</v>
      </c>
      <c r="M15" s="337">
        <f>100*Belgique!M15/Belgique!$E15</f>
        <v>163.87157228939182</v>
      </c>
      <c r="N15" s="337">
        <f>100*Belgique!N15/Belgique!$E15</f>
        <v>163.93989874669757</v>
      </c>
      <c r="O15" s="337">
        <f>100*Belgique!O15/Belgique!$E15</f>
        <v>183.44547548707004</v>
      </c>
      <c r="P15" s="337">
        <f>100*Belgique!P15/Belgique!$E15</f>
        <v>187.06287335528458</v>
      </c>
      <c r="Q15" s="337">
        <f>100*Belgique!Q15/Belgique!$E15</f>
        <v>203.86207165818553</v>
      </c>
      <c r="R15" s="337">
        <f>100*Belgique!R15/Belgique!$E15</f>
        <v>205.97108164035555</v>
      </c>
      <c r="S15" s="337">
        <f>100*Belgique!S15/Belgique!$E15</f>
        <v>184.44304176373362</v>
      </c>
      <c r="T15" s="337">
        <f>100*Belgique!T15/Belgique!$E15</f>
        <v>193.17386155107565</v>
      </c>
      <c r="U15" s="337">
        <f>100*Belgique!U15/Belgique!$E15</f>
        <v>205.21883988182776</v>
      </c>
      <c r="V15" s="337">
        <f>100*Belgique!V15/Belgique!$E15</f>
        <v>202.02571677707354</v>
      </c>
      <c r="W15" s="337">
        <f>100*Belgique!W15/Belgique!$E15</f>
        <v>204.05338573864154</v>
      </c>
      <c r="X15" s="337">
        <f>100*Belgique!X15/Belgique!$E15</f>
        <v>220.34501607298571</v>
      </c>
      <c r="Y15" s="337">
        <f>100*Belgique!Y15/Belgique!$E15</f>
        <v>239.70743261709856</v>
      </c>
      <c r="Z15" s="337">
        <f>100*Belgique!Z15/Belgique!$E15</f>
        <v>249.77159441414943</v>
      </c>
      <c r="AA15" s="337">
        <f>100*Belgique!AA15/Belgique!$E15</f>
        <v>260.69666957325251</v>
      </c>
      <c r="AB15" s="337">
        <f>100*Belgique!AB15/Belgique!$E15</f>
        <v>275.38100134050001</v>
      </c>
      <c r="AC15" s="337">
        <f>100*Belgique!AC15/Belgique!$E15</f>
        <v>291.55289769251794</v>
      </c>
      <c r="AD15" s="337">
        <f>100*Belgique!AD15/Belgique!$E15</f>
        <v>270.11661048713512</v>
      </c>
      <c r="AE15" s="337">
        <f>100*Belgique!AE15/Belgique!$E15</f>
        <v>289.87466975545635</v>
      </c>
      <c r="AF15" s="337">
        <f>100*Belgique!AF15/Belgique!$E15</f>
        <v>305.53639522625821</v>
      </c>
      <c r="AG15" s="337">
        <f>100*Belgique!AG15/Belgique!$E15</f>
        <v>308.46532269609696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f>100*Belgique!E16/Belgique!$E16</f>
        <v>100</v>
      </c>
      <c r="F16" s="337">
        <f>100*Belgique!F16/Belgique!$E16</f>
        <v>111.09462333679576</v>
      </c>
      <c r="G16" s="337">
        <f>100*Belgique!G16/Belgique!$E16</f>
        <v>129.79967354206855</v>
      </c>
      <c r="H16" s="337">
        <f>100*Belgique!H16/Belgique!$E16</f>
        <v>139.69431666419351</v>
      </c>
      <c r="I16" s="337">
        <f>100*Belgique!I16/Belgique!$E16</f>
        <v>144.24889944106445</v>
      </c>
      <c r="J16" s="337">
        <f>100*Belgique!J16/Belgique!$E16</f>
        <v>164.66933768610573</v>
      </c>
      <c r="K16" s="337">
        <f>100*Belgique!K16/Belgique!$E16</f>
        <v>176.49206113666716</v>
      </c>
      <c r="L16" s="337">
        <f>100*Belgique!L16/Belgique!$E16</f>
        <v>183.76119107681654</v>
      </c>
      <c r="M16" s="337">
        <f>100*Belgique!M16/Belgique!$E16</f>
        <v>189.7017361626354</v>
      </c>
      <c r="N16" s="337">
        <f>100*Belgique!N16/Belgique!$E16</f>
        <v>198.01256368402827</v>
      </c>
      <c r="O16" s="337">
        <f>100*Belgique!O16/Belgique!$E16</f>
        <v>218.55369243705792</v>
      </c>
      <c r="P16" s="337">
        <f>100*Belgique!P16/Belgique!$E16</f>
        <v>228.65311371617946</v>
      </c>
      <c r="Q16" s="337">
        <f>100*Belgique!Q16/Belgique!$E16</f>
        <v>256.02611663451552</v>
      </c>
      <c r="R16" s="337">
        <f>100*Belgique!R16/Belgique!$E16</f>
        <v>265.40831973091952</v>
      </c>
      <c r="S16" s="337">
        <f>100*Belgique!S16/Belgique!$E16</f>
        <v>241.46114655982589</v>
      </c>
      <c r="T16" s="337">
        <f>100*Belgique!T16/Belgique!$E16</f>
        <v>255.71647623287333</v>
      </c>
      <c r="U16" s="337">
        <f>100*Belgique!U16/Belgique!$E16</f>
        <v>277.95716476232872</v>
      </c>
      <c r="V16" s="337">
        <f>100*Belgique!V16/Belgique!$E16</f>
        <v>290.87005985062075</v>
      </c>
      <c r="W16" s="337">
        <f>100*Belgique!W16/Belgique!$E16</f>
        <v>297.37052975218876</v>
      </c>
      <c r="X16" s="337">
        <f>100*Belgique!X16/Belgique!$E16</f>
        <v>322.73730029183361</v>
      </c>
      <c r="Y16" s="337">
        <f>100*Belgique!Y16/Belgique!$E16</f>
        <v>352.11554632240194</v>
      </c>
      <c r="Z16" s="337">
        <f>100*Belgique!Z16/Belgique!$E16</f>
        <v>367.64307266162137</v>
      </c>
      <c r="AA16" s="337">
        <f>100*Belgique!AA16/Belgique!$E16</f>
        <v>386.34713360043526</v>
      </c>
      <c r="AB16" s="337">
        <f>100*Belgique!AB16/Belgique!$E16</f>
        <v>410.77805806994115</v>
      </c>
      <c r="AC16" s="337">
        <f>100*Belgique!AC16/Belgique!$E16</f>
        <v>437.60300737003513</v>
      </c>
      <c r="AD16" s="337">
        <f>100*Belgique!AD16/Belgique!$E16</f>
        <v>410.6435178315279</v>
      </c>
      <c r="AE16" s="337">
        <f>100*Belgique!AE16/Belgique!$E16</f>
        <v>449.92926744818715</v>
      </c>
      <c r="AF16" s="337">
        <f>100*Belgique!AF16/Belgique!$E16</f>
        <v>505.05416233862593</v>
      </c>
      <c r="AG16" s="337">
        <f>100*Belgique!AG16/Belgique!$E16</f>
        <v>540.75481030815649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H18"/>
  <sheetViews>
    <sheetView workbookViewId="0">
      <selection activeCell="E9" sqref="E9"/>
    </sheetView>
  </sheetViews>
  <sheetFormatPr baseColWidth="10" defaultColWidth="11.5703125" defaultRowHeight="15"/>
  <cols>
    <col min="1" max="16384" width="11.5703125" style="329"/>
  </cols>
  <sheetData>
    <row r="1" spans="2:33">
      <c r="B1" s="328" t="s">
        <v>0</v>
      </c>
    </row>
    <row r="2" spans="2:33">
      <c r="B2" s="330" t="s">
        <v>48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49</v>
      </c>
      <c r="D9" s="336" t="s">
        <v>37</v>
      </c>
      <c r="E9" s="337">
        <v>2547923.3229999999</v>
      </c>
      <c r="F9" s="337">
        <v>2622251.11</v>
      </c>
      <c r="G9" s="337">
        <v>2703813.5430000001</v>
      </c>
      <c r="H9" s="337">
        <v>2781817.557</v>
      </c>
      <c r="I9" s="337">
        <v>2896812.344</v>
      </c>
      <c r="J9" s="337">
        <v>3039232.7009999999</v>
      </c>
      <c r="K9" s="337">
        <v>3113674.3149999999</v>
      </c>
      <c r="L9" s="337">
        <v>3149748.0869999998</v>
      </c>
      <c r="M9" s="337">
        <v>3156622.8859999999</v>
      </c>
      <c r="N9" s="337">
        <v>3229196.6719999998</v>
      </c>
      <c r="O9" s="337">
        <v>3401187.5430000001</v>
      </c>
      <c r="P9" s="337">
        <v>3583395.2</v>
      </c>
      <c r="Q9" s="337">
        <v>3689049.3450000002</v>
      </c>
      <c r="R9" s="337">
        <v>3720641.182</v>
      </c>
      <c r="S9" s="337">
        <v>3480477.6030000001</v>
      </c>
      <c r="T9" s="337">
        <v>3482763.517</v>
      </c>
      <c r="U9" s="337">
        <v>3571094.6209999998</v>
      </c>
      <c r="V9" s="337">
        <v>3598977.0580000002</v>
      </c>
      <c r="W9" s="337">
        <v>3604225.2579999999</v>
      </c>
      <c r="X9" s="337">
        <v>3679737.0729999999</v>
      </c>
      <c r="Y9" s="337">
        <v>3770618.6379999998</v>
      </c>
      <c r="Z9" s="337">
        <v>3906566.6940000001</v>
      </c>
      <c r="AA9" s="337">
        <v>4009410.88</v>
      </c>
      <c r="AB9" s="337">
        <v>4083242.8470000001</v>
      </c>
      <c r="AC9" s="337">
        <v>4145859.6069999998</v>
      </c>
      <c r="AD9" s="337">
        <v>4055431.6329999999</v>
      </c>
      <c r="AE9" s="337">
        <v>4310172.9340000004</v>
      </c>
      <c r="AF9" s="337">
        <v>4432113.0209999997</v>
      </c>
      <c r="AG9" s="337">
        <v>4550623.0379999997</v>
      </c>
    </row>
    <row r="10" spans="2:33" ht="19.899999999999999" customHeight="1">
      <c r="B10" s="335" t="s">
        <v>38</v>
      </c>
      <c r="C10" s="335" t="s">
        <v>50</v>
      </c>
      <c r="D10" s="336" t="s">
        <v>37</v>
      </c>
      <c r="E10" s="337">
        <v>1685585.2649999999</v>
      </c>
      <c r="F10" s="337">
        <v>1761280.007</v>
      </c>
      <c r="G10" s="337">
        <v>1856945.608</v>
      </c>
      <c r="H10" s="337">
        <v>1915161.949</v>
      </c>
      <c r="I10" s="337">
        <v>2014908.5449999999</v>
      </c>
      <c r="J10" s="337">
        <v>2205613.4920000001</v>
      </c>
      <c r="K10" s="337">
        <v>2320221.1329999999</v>
      </c>
      <c r="L10" s="337">
        <v>2371028.5499999998</v>
      </c>
      <c r="M10" s="337">
        <v>2395110.4440000001</v>
      </c>
      <c r="N10" s="337">
        <v>2498862.804</v>
      </c>
      <c r="O10" s="337">
        <v>2704861.7349999999</v>
      </c>
      <c r="P10" s="337">
        <v>2927781.0780000002</v>
      </c>
      <c r="Q10" s="337">
        <v>3099100.73</v>
      </c>
      <c r="R10" s="337">
        <v>3271108.915</v>
      </c>
      <c r="S10" s="337">
        <v>3013920.8969999999</v>
      </c>
      <c r="T10" s="337">
        <v>3127576.318</v>
      </c>
      <c r="U10" s="337">
        <v>3266068.2480000001</v>
      </c>
      <c r="V10" s="337">
        <v>3373253.804</v>
      </c>
      <c r="W10" s="337">
        <v>3403301.0869999998</v>
      </c>
      <c r="X10" s="337">
        <v>3480903.997</v>
      </c>
      <c r="Y10" s="337">
        <v>3566733.0639999998</v>
      </c>
      <c r="Z10" s="337">
        <v>3664256.42</v>
      </c>
      <c r="AA10" s="337">
        <v>3840653.1880000001</v>
      </c>
      <c r="AB10" s="337">
        <v>3969922.9270000001</v>
      </c>
      <c r="AC10" s="337">
        <v>4090877.7659999998</v>
      </c>
      <c r="AD10" s="337">
        <v>4055431.6329999999</v>
      </c>
      <c r="AE10" s="337">
        <v>4515029.3550000004</v>
      </c>
      <c r="AF10" s="337">
        <v>5278142.46</v>
      </c>
      <c r="AG10" s="337">
        <v>5217845.6359999999</v>
      </c>
    </row>
    <row r="11" spans="2:33" ht="19.899999999999999" customHeight="1">
      <c r="B11" s="335" t="s">
        <v>41</v>
      </c>
      <c r="C11" s="335" t="s">
        <v>49</v>
      </c>
      <c r="D11" s="336" t="s">
        <v>37</v>
      </c>
      <c r="E11" s="337">
        <v>579492.57999999996</v>
      </c>
      <c r="F11" s="337">
        <v>579446.41599999997</v>
      </c>
      <c r="G11" s="337">
        <v>591013.31099999999</v>
      </c>
      <c r="H11" s="337">
        <v>606614.18000000005</v>
      </c>
      <c r="I11" s="337">
        <v>620863.72100000002</v>
      </c>
      <c r="J11" s="337">
        <v>651476.32999999996</v>
      </c>
      <c r="K11" s="337">
        <v>665128.14099999995</v>
      </c>
      <c r="L11" s="337">
        <v>655234.99100000004</v>
      </c>
      <c r="M11" s="337">
        <v>637993.58900000004</v>
      </c>
      <c r="N11" s="337">
        <v>648491.78099999996</v>
      </c>
      <c r="O11" s="337">
        <v>676091.52899999998</v>
      </c>
      <c r="P11" s="337">
        <v>703673.85499999998</v>
      </c>
      <c r="Q11" s="337">
        <v>720004.16799999995</v>
      </c>
      <c r="R11" s="337">
        <v>728785.33600000001</v>
      </c>
      <c r="S11" s="337">
        <v>634820.30500000005</v>
      </c>
      <c r="T11" s="337">
        <v>622325.65800000005</v>
      </c>
      <c r="U11" s="337">
        <v>652842.24100000004</v>
      </c>
      <c r="V11" s="337">
        <v>668497.804</v>
      </c>
      <c r="W11" s="337">
        <v>664124.87300000002</v>
      </c>
      <c r="X11" s="337">
        <v>683082.87100000004</v>
      </c>
      <c r="Y11" s="337">
        <v>709698.32</v>
      </c>
      <c r="Z11" s="337">
        <v>730044.245</v>
      </c>
      <c r="AA11" s="337">
        <v>759561.91799999995</v>
      </c>
      <c r="AB11" s="337">
        <v>769863.58600000001</v>
      </c>
      <c r="AC11" s="337">
        <v>795964.76</v>
      </c>
      <c r="AD11" s="337">
        <v>783562.73899999994</v>
      </c>
      <c r="AE11" s="337">
        <v>845719.60499999998</v>
      </c>
      <c r="AF11" s="337">
        <v>893091.85900000005</v>
      </c>
      <c r="AG11" s="337">
        <v>927419.53899999999</v>
      </c>
    </row>
    <row r="12" spans="2:33" ht="19.899999999999999" customHeight="1">
      <c r="B12" s="335" t="s">
        <v>41</v>
      </c>
      <c r="C12" s="335" t="s">
        <v>50</v>
      </c>
      <c r="D12" s="336" t="s">
        <v>37</v>
      </c>
      <c r="E12" s="337">
        <v>420653.98800000001</v>
      </c>
      <c r="F12" s="337">
        <v>429505.10399999999</v>
      </c>
      <c r="G12" s="337">
        <v>443081.64899999998</v>
      </c>
      <c r="H12" s="337">
        <v>449746.913</v>
      </c>
      <c r="I12" s="337">
        <v>459466.20199999999</v>
      </c>
      <c r="J12" s="337">
        <v>506516.01500000001</v>
      </c>
      <c r="K12" s="337">
        <v>526822.28099999996</v>
      </c>
      <c r="L12" s="337">
        <v>523425.72700000001</v>
      </c>
      <c r="M12" s="337">
        <v>507534.397</v>
      </c>
      <c r="N12" s="337">
        <v>522254.71899999998</v>
      </c>
      <c r="O12" s="337">
        <v>560080.05900000001</v>
      </c>
      <c r="P12" s="337">
        <v>598623.55299999996</v>
      </c>
      <c r="Q12" s="337">
        <v>633163.57799999998</v>
      </c>
      <c r="R12" s="337">
        <v>670501.54700000002</v>
      </c>
      <c r="S12" s="337">
        <v>567211.81400000001</v>
      </c>
      <c r="T12" s="337">
        <v>575193.04700000002</v>
      </c>
      <c r="U12" s="337">
        <v>623488.125</v>
      </c>
      <c r="V12" s="337">
        <v>649963.28799999994</v>
      </c>
      <c r="W12" s="337">
        <v>650669.23</v>
      </c>
      <c r="X12" s="337">
        <v>665641.96</v>
      </c>
      <c r="Y12" s="337">
        <v>692032.95900000003</v>
      </c>
      <c r="Z12" s="337">
        <v>710517.94799999997</v>
      </c>
      <c r="AA12" s="337">
        <v>745513.26599999995</v>
      </c>
      <c r="AB12" s="337">
        <v>764129.30799999996</v>
      </c>
      <c r="AC12" s="337">
        <v>793804.09400000004</v>
      </c>
      <c r="AD12" s="337">
        <v>783562.73899999994</v>
      </c>
      <c r="AE12" s="337">
        <v>859757.66700000002</v>
      </c>
      <c r="AF12" s="337">
        <v>1012908.894</v>
      </c>
      <c r="AG12" s="337">
        <v>1083046.4010000001</v>
      </c>
    </row>
    <row r="13" spans="2:33" ht="19.899999999999999" customHeight="1">
      <c r="B13" s="335" t="s">
        <v>42</v>
      </c>
      <c r="C13" s="335" t="s">
        <v>49</v>
      </c>
      <c r="D13" s="336" t="s">
        <v>37</v>
      </c>
      <c r="E13" s="337">
        <v>110027.545</v>
      </c>
      <c r="F13" s="337">
        <v>112134.2</v>
      </c>
      <c r="G13" s="337">
        <v>117855.11</v>
      </c>
      <c r="H13" s="337">
        <v>120197.088</v>
      </c>
      <c r="I13" s="337">
        <v>129664.753</v>
      </c>
      <c r="J13" s="337">
        <v>136761.16699999999</v>
      </c>
      <c r="K13" s="337">
        <v>146553.856</v>
      </c>
      <c r="L13" s="337">
        <v>147204.06299999999</v>
      </c>
      <c r="M13" s="337">
        <v>141695.39300000001</v>
      </c>
      <c r="N13" s="337">
        <v>148263.23699999999</v>
      </c>
      <c r="O13" s="337">
        <v>166404.04</v>
      </c>
      <c r="P13" s="337">
        <v>179028.94500000001</v>
      </c>
      <c r="Q13" s="337">
        <v>191103.247</v>
      </c>
      <c r="R13" s="337">
        <v>204987.49100000001</v>
      </c>
      <c r="S13" s="337">
        <v>182762.22399999999</v>
      </c>
      <c r="T13" s="337">
        <v>174640.27299999999</v>
      </c>
      <c r="U13" s="337">
        <v>174235.2</v>
      </c>
      <c r="V13" s="337">
        <v>175530.45699999999</v>
      </c>
      <c r="W13" s="337">
        <v>184635.046</v>
      </c>
      <c r="X13" s="337">
        <v>188537.133</v>
      </c>
      <c r="Y13" s="337">
        <v>199384.13200000001</v>
      </c>
      <c r="Z13" s="337">
        <v>219522.22700000001</v>
      </c>
      <c r="AA13" s="337">
        <v>229923.56200000001</v>
      </c>
      <c r="AB13" s="337">
        <v>232993.11499999999</v>
      </c>
      <c r="AC13" s="337">
        <v>240474.038</v>
      </c>
      <c r="AD13" s="337">
        <v>239033.24100000001</v>
      </c>
      <c r="AE13" s="337">
        <v>263629.32400000002</v>
      </c>
      <c r="AF13" s="337">
        <v>283589.09299999999</v>
      </c>
      <c r="AG13" s="337">
        <v>285671.02600000001</v>
      </c>
    </row>
    <row r="14" spans="2:33" ht="19.899999999999999" customHeight="1">
      <c r="B14" s="335" t="s">
        <v>42</v>
      </c>
      <c r="C14" s="335" t="s">
        <v>50</v>
      </c>
      <c r="D14" s="336" t="s">
        <v>37</v>
      </c>
      <c r="E14" s="337">
        <v>68135.040999999997</v>
      </c>
      <c r="F14" s="337">
        <v>71239.520000000004</v>
      </c>
      <c r="G14" s="337">
        <v>76934.698000000004</v>
      </c>
      <c r="H14" s="337">
        <v>80743.088000000003</v>
      </c>
      <c r="I14" s="337">
        <v>89217.936000000002</v>
      </c>
      <c r="J14" s="337">
        <v>96084.672999999995</v>
      </c>
      <c r="K14" s="337">
        <v>105841.48</v>
      </c>
      <c r="L14" s="337">
        <v>108191.557</v>
      </c>
      <c r="M14" s="337">
        <v>105922.348</v>
      </c>
      <c r="N14" s="337">
        <v>113522.742</v>
      </c>
      <c r="O14" s="337">
        <v>129454.22500000001</v>
      </c>
      <c r="P14" s="337">
        <v>142102.34700000001</v>
      </c>
      <c r="Q14" s="337">
        <v>158896.084</v>
      </c>
      <c r="R14" s="337">
        <v>179837.416</v>
      </c>
      <c r="S14" s="337">
        <v>165194.99600000001</v>
      </c>
      <c r="T14" s="337">
        <v>159464.13800000001</v>
      </c>
      <c r="U14" s="337">
        <v>160022.796</v>
      </c>
      <c r="V14" s="337">
        <v>163249.378</v>
      </c>
      <c r="W14" s="337">
        <v>171166.96599999999</v>
      </c>
      <c r="X14" s="337">
        <v>176413.853</v>
      </c>
      <c r="Y14" s="337">
        <v>187261.894</v>
      </c>
      <c r="Z14" s="337">
        <v>207236.77299999999</v>
      </c>
      <c r="AA14" s="337">
        <v>219081.728</v>
      </c>
      <c r="AB14" s="337">
        <v>226562.158</v>
      </c>
      <c r="AC14" s="337">
        <v>237056.36300000001</v>
      </c>
      <c r="AD14" s="337">
        <v>239033.24100000001</v>
      </c>
      <c r="AE14" s="337">
        <v>269254.32900000003</v>
      </c>
      <c r="AF14" s="337">
        <v>299664.50900000002</v>
      </c>
      <c r="AG14" s="337">
        <v>312636.24200000003</v>
      </c>
    </row>
    <row r="15" spans="2:33" ht="19.899999999999999" customHeight="1">
      <c r="B15" s="335" t="s">
        <v>43</v>
      </c>
      <c r="C15" s="335" t="s">
        <v>49</v>
      </c>
      <c r="D15" s="336" t="s">
        <v>37</v>
      </c>
      <c r="E15" s="337">
        <v>50391.127</v>
      </c>
      <c r="F15" s="337">
        <v>52212.898999999998</v>
      </c>
      <c r="G15" s="337">
        <v>53011.561999999998</v>
      </c>
      <c r="H15" s="337">
        <v>56902.137999999999</v>
      </c>
      <c r="I15" s="337">
        <v>62882.815999999999</v>
      </c>
      <c r="J15" s="337">
        <v>66991.676999999996</v>
      </c>
      <c r="K15" s="337">
        <v>70847.89</v>
      </c>
      <c r="L15" s="337">
        <v>73827.592000000004</v>
      </c>
      <c r="M15" s="337">
        <v>76723.37</v>
      </c>
      <c r="N15" s="337">
        <v>82311.813999999998</v>
      </c>
      <c r="O15" s="337">
        <v>93634.856</v>
      </c>
      <c r="P15" s="337">
        <v>98405.86</v>
      </c>
      <c r="Q15" s="337">
        <v>108362.738</v>
      </c>
      <c r="R15" s="337">
        <v>108139.261</v>
      </c>
      <c r="S15" s="337">
        <v>92204.388999999996</v>
      </c>
      <c r="T15" s="337">
        <v>96380.221999999994</v>
      </c>
      <c r="U15" s="337">
        <v>111357.03200000001</v>
      </c>
      <c r="V15" s="337">
        <v>114621.414</v>
      </c>
      <c r="W15" s="337">
        <v>117989.114</v>
      </c>
      <c r="X15" s="337">
        <v>119179.208</v>
      </c>
      <c r="Y15" s="337">
        <v>122192.533</v>
      </c>
      <c r="Z15" s="337">
        <v>131542.68599999999</v>
      </c>
      <c r="AA15" s="337">
        <v>132062.32</v>
      </c>
      <c r="AB15" s="337">
        <v>134583.77100000001</v>
      </c>
      <c r="AC15" s="337">
        <v>136719.58199999999</v>
      </c>
      <c r="AD15" s="337">
        <v>119810.459</v>
      </c>
      <c r="AE15" s="337">
        <v>129646.36599999999</v>
      </c>
      <c r="AF15" s="337">
        <v>142587.81599999999</v>
      </c>
      <c r="AG15" s="337">
        <v>137424.68100000001</v>
      </c>
    </row>
    <row r="16" spans="2:33" ht="19.899999999999999" customHeight="1">
      <c r="B16" s="335" t="s">
        <v>43</v>
      </c>
      <c r="C16" s="335" t="s">
        <v>50</v>
      </c>
      <c r="D16" s="336" t="s">
        <v>37</v>
      </c>
      <c r="E16" s="337">
        <v>30467.249</v>
      </c>
      <c r="F16" s="337">
        <v>32298.81</v>
      </c>
      <c r="G16" s="337">
        <v>33678.786</v>
      </c>
      <c r="H16" s="337">
        <v>37264.055</v>
      </c>
      <c r="I16" s="337">
        <v>42215.688000000002</v>
      </c>
      <c r="J16" s="337">
        <v>46623.180999999997</v>
      </c>
      <c r="K16" s="337">
        <v>50921.622000000003</v>
      </c>
      <c r="L16" s="337">
        <v>55297.167000000001</v>
      </c>
      <c r="M16" s="337">
        <v>57670.7</v>
      </c>
      <c r="N16" s="337">
        <v>62863.716999999997</v>
      </c>
      <c r="O16" s="337">
        <v>72566.841</v>
      </c>
      <c r="P16" s="337">
        <v>78493.407000000007</v>
      </c>
      <c r="Q16" s="337">
        <v>88586.84</v>
      </c>
      <c r="R16" s="337">
        <v>91687.180999999997</v>
      </c>
      <c r="S16" s="337">
        <v>80955.25</v>
      </c>
      <c r="T16" s="337">
        <v>85558.406000000003</v>
      </c>
      <c r="U16" s="337">
        <v>98977.187999999995</v>
      </c>
      <c r="V16" s="337">
        <v>101754.428</v>
      </c>
      <c r="W16" s="337">
        <v>105782.288</v>
      </c>
      <c r="X16" s="337">
        <v>107926.13</v>
      </c>
      <c r="Y16" s="337">
        <v>113060.91099999999</v>
      </c>
      <c r="Z16" s="337">
        <v>123622.798</v>
      </c>
      <c r="AA16" s="337">
        <v>126665.86599999999</v>
      </c>
      <c r="AB16" s="337">
        <v>131697.37400000001</v>
      </c>
      <c r="AC16" s="337">
        <v>135392.08499999999</v>
      </c>
      <c r="AD16" s="337">
        <v>119810.459</v>
      </c>
      <c r="AE16" s="337">
        <v>132272.27100000001</v>
      </c>
      <c r="AF16" s="337">
        <v>153409.307</v>
      </c>
      <c r="AG16" s="337">
        <v>154718.33600000001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H18"/>
  <sheetViews>
    <sheetView topLeftCell="X3" workbookViewId="0">
      <selection activeCell="E9" sqref="E9:AG16"/>
    </sheetView>
  </sheetViews>
  <sheetFormatPr baseColWidth="10" defaultColWidth="11.5703125" defaultRowHeight="15"/>
  <cols>
    <col min="1" max="16384" width="11.5703125" style="329"/>
  </cols>
  <sheetData>
    <row r="1" spans="2:33">
      <c r="B1" s="328" t="s">
        <v>0</v>
      </c>
    </row>
    <row r="2" spans="2:33">
      <c r="B2" s="330" t="s">
        <v>48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49</v>
      </c>
      <c r="D9" s="336" t="s">
        <v>37</v>
      </c>
      <c r="E9" s="337">
        <f>100*Danemark!E9/Danemark!$E9</f>
        <v>100</v>
      </c>
      <c r="F9" s="337">
        <f>100*Danemark!F9/Danemark!$E9</f>
        <v>102.91719088753756</v>
      </c>
      <c r="G9" s="337">
        <f>100*Danemark!G9/Danemark!$E9</f>
        <v>106.11832462118407</v>
      </c>
      <c r="H9" s="337">
        <f>100*Danemark!H9/Danemark!$E9</f>
        <v>109.17979877528677</v>
      </c>
      <c r="I9" s="337">
        <f>100*Danemark!I9/Danemark!$E9</f>
        <v>113.69307380055722</v>
      </c>
      <c r="J9" s="337">
        <f>100*Danemark!J9/Danemark!$E9</f>
        <v>119.28273796801379</v>
      </c>
      <c r="K9" s="337">
        <f>100*Danemark!K9/Danemark!$E9</f>
        <v>122.20439629768246</v>
      </c>
      <c r="L9" s="337">
        <f>100*Danemark!L9/Danemark!$E9</f>
        <v>123.62020703556314</v>
      </c>
      <c r="M9" s="337">
        <f>100*Danemark!M9/Danemark!$E9</f>
        <v>123.89002673295913</v>
      </c>
      <c r="N9" s="337">
        <f>100*Danemark!N9/Danemark!$E9</f>
        <v>126.738377205082</v>
      </c>
      <c r="O9" s="337">
        <f>100*Danemark!O9/Danemark!$E9</f>
        <v>133.48861452374248</v>
      </c>
      <c r="P9" s="337">
        <f>100*Danemark!P9/Danemark!$E9</f>
        <v>140.63983667219645</v>
      </c>
      <c r="Q9" s="337">
        <f>100*Danemark!Q9/Danemark!$E9</f>
        <v>144.78651345976945</v>
      </c>
      <c r="R9" s="337">
        <f>100*Danemark!R9/Danemark!$E9</f>
        <v>146.0264187863867</v>
      </c>
      <c r="S9" s="337">
        <f>100*Danemark!S9/Danemark!$E9</f>
        <v>136.60056295971981</v>
      </c>
      <c r="T9" s="337">
        <f>100*Danemark!T9/Danemark!$E9</f>
        <v>136.69027970980272</v>
      </c>
      <c r="U9" s="337">
        <f>100*Danemark!U9/Danemark!$E9</f>
        <v>140.15706786636295</v>
      </c>
      <c r="V9" s="337">
        <f>100*Danemark!V9/Danemark!$E9</f>
        <v>141.25138796415814</v>
      </c>
      <c r="W9" s="337">
        <f>100*Danemark!W9/Danemark!$E9</f>
        <v>141.45736747510438</v>
      </c>
      <c r="X9" s="337">
        <f>100*Danemark!X9/Danemark!$E9</f>
        <v>144.42102867787125</v>
      </c>
      <c r="Y9" s="337">
        <f>100*Danemark!Y9/Danemark!$E9</f>
        <v>147.98791643228739</v>
      </c>
      <c r="Z9" s="337">
        <f>100*Danemark!Z9/Danemark!$E9</f>
        <v>153.32355800253416</v>
      </c>
      <c r="AA9" s="337">
        <f>100*Danemark!AA9/Danemark!$E9</f>
        <v>157.35995050585751</v>
      </c>
      <c r="AB9" s="337">
        <f>100*Danemark!AB9/Danemark!$E9</f>
        <v>160.25768162411848</v>
      </c>
      <c r="AC9" s="337">
        <f>100*Danemark!AC9/Danemark!$E9</f>
        <v>162.71524223572564</v>
      </c>
      <c r="AD9" s="337">
        <f>100*Danemark!AD9/Danemark!$E9</f>
        <v>159.16615686162078</v>
      </c>
      <c r="AE9" s="337">
        <f>100*Danemark!AE9/Danemark!$E9</f>
        <v>169.16415400307557</v>
      </c>
      <c r="AF9" s="337">
        <f>100*Danemark!AF9/Danemark!$E9</f>
        <v>173.95001572423692</v>
      </c>
      <c r="AG9" s="337">
        <f>100*Danemark!AG9/Danemark!$E9</f>
        <v>178.6012552623429</v>
      </c>
    </row>
    <row r="10" spans="2:33" ht="19.899999999999999" customHeight="1">
      <c r="B10" s="335" t="s">
        <v>38</v>
      </c>
      <c r="C10" s="335" t="s">
        <v>50</v>
      </c>
      <c r="D10" s="336" t="s">
        <v>37</v>
      </c>
      <c r="E10" s="337">
        <f>100*Danemark!E10/Danemark!$E10</f>
        <v>100</v>
      </c>
      <c r="F10" s="337">
        <f>100*Danemark!F10/Danemark!$E10</f>
        <v>104.49070975949709</v>
      </c>
      <c r="G10" s="337">
        <f>100*Danemark!G10/Danemark!$E10</f>
        <v>110.16622217565482</v>
      </c>
      <c r="H10" s="337">
        <f>100*Danemark!H10/Danemark!$E10</f>
        <v>113.61999827401198</v>
      </c>
      <c r="I10" s="337">
        <f>100*Danemark!I10/Danemark!$E10</f>
        <v>119.53762214455524</v>
      </c>
      <c r="J10" s="337">
        <f>100*Danemark!J10/Danemark!$E10</f>
        <v>130.85149341288295</v>
      </c>
      <c r="K10" s="337">
        <f>100*Danemark!K10/Danemark!$E10</f>
        <v>137.65077217852874</v>
      </c>
      <c r="L10" s="337">
        <f>100*Danemark!L10/Danemark!$E10</f>
        <v>140.6650021943565</v>
      </c>
      <c r="M10" s="337">
        <f>100*Danemark!M10/Danemark!$E10</f>
        <v>142.09369847570423</v>
      </c>
      <c r="N10" s="337">
        <f>100*Danemark!N10/Danemark!$E10</f>
        <v>148.24897060309792</v>
      </c>
      <c r="O10" s="337">
        <f>100*Danemark!O10/Danemark!$E10</f>
        <v>160.47018155441697</v>
      </c>
      <c r="P10" s="337">
        <f>100*Danemark!P10/Danemark!$E10</f>
        <v>173.69522259083109</v>
      </c>
      <c r="Q10" s="337">
        <f>100*Danemark!Q10/Danemark!$E10</f>
        <v>183.85903070883811</v>
      </c>
      <c r="R10" s="337">
        <f>100*Danemark!R10/Danemark!$E10</f>
        <v>194.06368713124698</v>
      </c>
      <c r="S10" s="337">
        <f>100*Danemark!S10/Danemark!$E10</f>
        <v>178.80560299036549</v>
      </c>
      <c r="T10" s="337">
        <f>100*Danemark!T10/Danemark!$E10</f>
        <v>185.54838980512804</v>
      </c>
      <c r="U10" s="337">
        <f>100*Danemark!U10/Danemark!$E10</f>
        <v>193.76464162434408</v>
      </c>
      <c r="V10" s="337">
        <f>100*Danemark!V10/Danemark!$E10</f>
        <v>200.12359351041195</v>
      </c>
      <c r="W10" s="337">
        <f>100*Danemark!W10/Danemark!$E10</f>
        <v>201.90619588739702</v>
      </c>
      <c r="X10" s="337">
        <f>100*Danemark!X10/Danemark!$E10</f>
        <v>206.5101107181309</v>
      </c>
      <c r="Y10" s="337">
        <f>100*Danemark!Y10/Danemark!$E10</f>
        <v>211.60205526594942</v>
      </c>
      <c r="Z10" s="337">
        <f>100*Danemark!Z10/Danemark!$E10</f>
        <v>217.3877819227377</v>
      </c>
      <c r="AA10" s="337">
        <f>100*Danemark!AA10/Danemark!$E10</f>
        <v>227.85279794196589</v>
      </c>
      <c r="AB10" s="337">
        <f>100*Danemark!AB10/Danemark!$E10</f>
        <v>235.52192875867362</v>
      </c>
      <c r="AC10" s="337">
        <f>100*Danemark!AC10/Danemark!$E10</f>
        <v>242.69776504008533</v>
      </c>
      <c r="AD10" s="337">
        <f>100*Danemark!AD10/Danemark!$E10</f>
        <v>240.59486738572079</v>
      </c>
      <c r="AE10" s="337">
        <f>100*Danemark!AE10/Danemark!$E10</f>
        <v>267.86122593448283</v>
      </c>
      <c r="AF10" s="337">
        <f>100*Danemark!AF10/Danemark!$E10</f>
        <v>313.13411250068089</v>
      </c>
      <c r="AG10" s="337">
        <f>100*Danemark!AG10/Danemark!$E10</f>
        <v>309.55690847238156</v>
      </c>
    </row>
    <row r="11" spans="2:33" ht="19.899999999999999" customHeight="1">
      <c r="B11" s="335" t="s">
        <v>41</v>
      </c>
      <c r="C11" s="335" t="s">
        <v>49</v>
      </c>
      <c r="D11" s="336" t="s">
        <v>37</v>
      </c>
      <c r="E11" s="337">
        <f>100*Danemark!E11/Danemark!$E11</f>
        <v>100</v>
      </c>
      <c r="F11" s="337">
        <f>100*Danemark!F11/Danemark!$E11</f>
        <v>99.992033720259187</v>
      </c>
      <c r="G11" s="337">
        <f>100*Danemark!G11/Danemark!$E11</f>
        <v>101.98807222001014</v>
      </c>
      <c r="H11" s="337">
        <f>100*Danemark!H11/Danemark!$E11</f>
        <v>104.68023248891299</v>
      </c>
      <c r="I11" s="337">
        <f>100*Danemark!I11/Danemark!$E11</f>
        <v>107.13920116112618</v>
      </c>
      <c r="J11" s="337">
        <f>100*Danemark!J11/Danemark!$E11</f>
        <v>112.42185879239385</v>
      </c>
      <c r="K11" s="337">
        <f>100*Danemark!K11/Danemark!$E11</f>
        <v>114.77768032853845</v>
      </c>
      <c r="L11" s="337">
        <f>100*Danemark!L11/Danemark!$E11</f>
        <v>113.0704712388207</v>
      </c>
      <c r="M11" s="337">
        <f>100*Danemark!M11/Danemark!$E11</f>
        <v>110.09521278080905</v>
      </c>
      <c r="N11" s="337">
        <f>100*Danemark!N11/Danemark!$E11</f>
        <v>111.90683080014588</v>
      </c>
      <c r="O11" s="337">
        <f>100*Danemark!O11/Danemark!$E11</f>
        <v>116.66957478558223</v>
      </c>
      <c r="P11" s="337">
        <f>100*Danemark!P11/Danemark!$E11</f>
        <v>121.42931234770944</v>
      </c>
      <c r="Q11" s="337">
        <f>100*Danemark!Q11/Danemark!$E11</f>
        <v>124.24734894793649</v>
      </c>
      <c r="R11" s="337">
        <f>100*Danemark!R11/Danemark!$E11</f>
        <v>125.76266912684197</v>
      </c>
      <c r="S11" s="337">
        <f>100*Danemark!S11/Danemark!$E11</f>
        <v>109.54761577792767</v>
      </c>
      <c r="T11" s="337">
        <f>100*Danemark!T11/Danemark!$E11</f>
        <v>107.39147997373841</v>
      </c>
      <c r="U11" s="337">
        <f>100*Danemark!U11/Danemark!$E11</f>
        <v>112.65756690102918</v>
      </c>
      <c r="V11" s="337">
        <f>100*Danemark!V11/Danemark!$E11</f>
        <v>115.35916542710521</v>
      </c>
      <c r="W11" s="337">
        <f>100*Danemark!W11/Danemark!$E11</f>
        <v>114.60455162342201</v>
      </c>
      <c r="X11" s="337">
        <f>100*Danemark!X11/Danemark!$E11</f>
        <v>117.87603406414628</v>
      </c>
      <c r="Y11" s="337">
        <f>100*Danemark!Y11/Danemark!$E11</f>
        <v>122.46892272546441</v>
      </c>
      <c r="Z11" s="337">
        <f>100*Danemark!Z11/Danemark!$E11</f>
        <v>125.97991246065654</v>
      </c>
      <c r="AA11" s="337">
        <f>100*Danemark!AA11/Danemark!$E11</f>
        <v>131.07362272007003</v>
      </c>
      <c r="AB11" s="337">
        <f>100*Danemark!AB11/Danemark!$E11</f>
        <v>132.85132762183082</v>
      </c>
      <c r="AC11" s="337">
        <f>100*Danemark!AC11/Danemark!$E11</f>
        <v>137.35547053941571</v>
      </c>
      <c r="AD11" s="337">
        <f>100*Danemark!AD11/Danemark!$E11</f>
        <v>135.21531871900757</v>
      </c>
      <c r="AE11" s="337">
        <f>100*Danemark!AE11/Danemark!$E11</f>
        <v>145.94140359829976</v>
      </c>
      <c r="AF11" s="337">
        <f>100*Danemark!AF11/Danemark!$E11</f>
        <v>154.11618540482436</v>
      </c>
      <c r="AG11" s="337">
        <f>100*Danemark!AG11/Danemark!$E11</f>
        <v>160.03993338447924</v>
      </c>
    </row>
    <row r="12" spans="2:33" ht="19.899999999999999" customHeight="1">
      <c r="B12" s="335" t="s">
        <v>41</v>
      </c>
      <c r="C12" s="335" t="s">
        <v>50</v>
      </c>
      <c r="D12" s="336" t="s">
        <v>37</v>
      </c>
      <c r="E12" s="337">
        <f>100*Danemark!E12/Danemark!$E12</f>
        <v>100.00000000000001</v>
      </c>
      <c r="F12" s="337">
        <f>100*Danemark!F12/Danemark!$E12</f>
        <v>102.1041321971254</v>
      </c>
      <c r="G12" s="337">
        <f>100*Danemark!G12/Danemark!$E12</f>
        <v>105.33161734817547</v>
      </c>
      <c r="H12" s="337">
        <f>100*Danemark!H12/Danemark!$E12</f>
        <v>106.91611771905987</v>
      </c>
      <c r="I12" s="337">
        <f>100*Danemark!I12/Danemark!$E12</f>
        <v>109.22663640597648</v>
      </c>
      <c r="J12" s="337">
        <f>100*Danemark!J12/Danemark!$E12</f>
        <v>120.411556635474</v>
      </c>
      <c r="K12" s="337">
        <f>100*Danemark!K12/Danemark!$E12</f>
        <v>125.23886520243805</v>
      </c>
      <c r="L12" s="337">
        <f>100*Danemark!L12/Danemark!$E12</f>
        <v>124.43141915488033</v>
      </c>
      <c r="M12" s="337">
        <f>100*Danemark!M12/Danemark!$E12</f>
        <v>120.65365157075368</v>
      </c>
      <c r="N12" s="337">
        <f>100*Danemark!N12/Danemark!$E12</f>
        <v>124.15304119261077</v>
      </c>
      <c r="O12" s="337">
        <f>100*Danemark!O12/Danemark!$E12</f>
        <v>133.14507290490729</v>
      </c>
      <c r="P12" s="337">
        <f>100*Danemark!P12/Danemark!$E12</f>
        <v>142.30782782927045</v>
      </c>
      <c r="Q12" s="337">
        <f>100*Danemark!Q12/Danemark!$E12</f>
        <v>150.51885779340333</v>
      </c>
      <c r="R12" s="337">
        <f>100*Danemark!R12/Danemark!$E12</f>
        <v>159.39502919915265</v>
      </c>
      <c r="S12" s="337">
        <f>100*Danemark!S12/Danemark!$E12</f>
        <v>134.84046988281494</v>
      </c>
      <c r="T12" s="337">
        <f>100*Danemark!T12/Danemark!$E12</f>
        <v>136.7378090802743</v>
      </c>
      <c r="U12" s="337">
        <f>100*Danemark!U12/Danemark!$E12</f>
        <v>148.21876002278623</v>
      </c>
      <c r="V12" s="337">
        <f>100*Danemark!V12/Danemark!$E12</f>
        <v>154.51257007933083</v>
      </c>
      <c r="W12" s="337">
        <f>100*Danemark!W12/Danemark!$E12</f>
        <v>154.68039019280616</v>
      </c>
      <c r="X12" s="337">
        <f>100*Danemark!X12/Danemark!$E12</f>
        <v>158.23978352488601</v>
      </c>
      <c r="Y12" s="337">
        <f>100*Danemark!Y12/Danemark!$E12</f>
        <v>164.51358568838768</v>
      </c>
      <c r="Z12" s="337">
        <f>100*Danemark!Z12/Danemark!$E12</f>
        <v>168.90793104759533</v>
      </c>
      <c r="AA12" s="337">
        <f>100*Danemark!AA12/Danemark!$E12</f>
        <v>177.22719557338417</v>
      </c>
      <c r="AB12" s="337">
        <f>100*Danemark!AB12/Danemark!$E12</f>
        <v>181.65269551658213</v>
      </c>
      <c r="AC12" s="337">
        <f>100*Danemark!AC12/Danemark!$E12</f>
        <v>188.70713618433592</v>
      </c>
      <c r="AD12" s="337">
        <f>100*Danemark!AD12/Danemark!$E12</f>
        <v>186.27250931946469</v>
      </c>
      <c r="AE12" s="337">
        <f>100*Danemark!AE12/Danemark!$E12</f>
        <v>204.38595413958134</v>
      </c>
      <c r="AF12" s="337">
        <f>100*Danemark!AF12/Danemark!$E12</f>
        <v>240.79384075636051</v>
      </c>
      <c r="AG12" s="337">
        <f>100*Danemark!AG12/Danemark!$E12</f>
        <v>257.46728472713306</v>
      </c>
    </row>
    <row r="13" spans="2:33" ht="19.899999999999999" customHeight="1">
      <c r="B13" s="335" t="s">
        <v>42</v>
      </c>
      <c r="C13" s="335" t="s">
        <v>49</v>
      </c>
      <c r="D13" s="336" t="s">
        <v>37</v>
      </c>
      <c r="E13" s="337">
        <f>100*Danemark!E13/Danemark!$E13</f>
        <v>100</v>
      </c>
      <c r="F13" s="337">
        <f>100*Danemark!F13/Danemark!$E13</f>
        <v>101.91466146045519</v>
      </c>
      <c r="G13" s="337">
        <f>100*Danemark!G13/Danemark!$E13</f>
        <v>107.11418672478787</v>
      </c>
      <c r="H13" s="337">
        <f>100*Danemark!H13/Danemark!$E13</f>
        <v>109.24272462863732</v>
      </c>
      <c r="I13" s="337">
        <f>100*Danemark!I13/Danemark!$E13</f>
        <v>117.84753808693995</v>
      </c>
      <c r="J13" s="337">
        <f>100*Danemark!J13/Danemark!$E13</f>
        <v>124.29720848538427</v>
      </c>
      <c r="K13" s="337">
        <f>100*Danemark!K13/Danemark!$E13</f>
        <v>133.19742433587879</v>
      </c>
      <c r="L13" s="337">
        <f>100*Danemark!L13/Danemark!$E13</f>
        <v>133.78837362953067</v>
      </c>
      <c r="M13" s="337">
        <f>100*Danemark!M13/Danemark!$E13</f>
        <v>128.78174551654317</v>
      </c>
      <c r="N13" s="337">
        <f>100*Danemark!N13/Danemark!$E13</f>
        <v>134.75101802916714</v>
      </c>
      <c r="O13" s="337">
        <f>100*Danemark!O13/Danemark!$E13</f>
        <v>151.2385284975685</v>
      </c>
      <c r="P13" s="337">
        <f>100*Danemark!P13/Danemark!$E13</f>
        <v>162.71284158889486</v>
      </c>
      <c r="Q13" s="337">
        <f>100*Danemark!Q13/Danemark!$E13</f>
        <v>173.68673180883931</v>
      </c>
      <c r="R13" s="337">
        <f>100*Danemark!R13/Danemark!$E13</f>
        <v>186.30561192654076</v>
      </c>
      <c r="S13" s="337">
        <f>100*Danemark!S13/Danemark!$E13</f>
        <v>166.10588194074492</v>
      </c>
      <c r="T13" s="337">
        <f>100*Danemark!T13/Danemark!$E13</f>
        <v>158.72413857820783</v>
      </c>
      <c r="U13" s="337">
        <f>100*Danemark!U13/Danemark!$E13</f>
        <v>158.355982585997</v>
      </c>
      <c r="V13" s="337">
        <f>100*Danemark!V13/Danemark!$E13</f>
        <v>159.533194165152</v>
      </c>
      <c r="W13" s="337">
        <f>100*Danemark!W13/Danemark!$E13</f>
        <v>167.80802116415487</v>
      </c>
      <c r="X13" s="337">
        <f>100*Danemark!X13/Danemark!$E13</f>
        <v>171.35448491557275</v>
      </c>
      <c r="Y13" s="337">
        <f>100*Danemark!Y13/Danemark!$E13</f>
        <v>181.21292445450823</v>
      </c>
      <c r="Z13" s="337">
        <f>100*Danemark!Z13/Danemark!$E13</f>
        <v>199.51570036394071</v>
      </c>
      <c r="AA13" s="337">
        <f>100*Danemark!AA13/Danemark!$E13</f>
        <v>208.96909223958417</v>
      </c>
      <c r="AB13" s="337">
        <f>100*Danemark!AB13/Danemark!$E13</f>
        <v>211.75889637453966</v>
      </c>
      <c r="AC13" s="337">
        <f>100*Danemark!AC13/Danemark!$E13</f>
        <v>218.55803289985249</v>
      </c>
      <c r="AD13" s="337">
        <f>100*Danemark!AD13/Danemark!$E13</f>
        <v>217.24854535289325</v>
      </c>
      <c r="AE13" s="337">
        <f>100*Danemark!AE13/Danemark!$E13</f>
        <v>239.60302304300257</v>
      </c>
      <c r="AF13" s="337">
        <f>100*Danemark!AF13/Danemark!$E13</f>
        <v>257.74372499177366</v>
      </c>
      <c r="AG13" s="337">
        <f>100*Danemark!AG13/Danemark!$E13</f>
        <v>259.63591753319594</v>
      </c>
    </row>
    <row r="14" spans="2:33" ht="19.899999999999999" customHeight="1">
      <c r="B14" s="335" t="s">
        <v>42</v>
      </c>
      <c r="C14" s="335" t="s">
        <v>50</v>
      </c>
      <c r="D14" s="336" t="s">
        <v>37</v>
      </c>
      <c r="E14" s="337">
        <f>100*Danemark!E14/Danemark!$E14</f>
        <v>100</v>
      </c>
      <c r="F14" s="337">
        <f>100*Danemark!F14/Danemark!$E14</f>
        <v>104.55636182856337</v>
      </c>
      <c r="G14" s="337">
        <f>100*Danemark!G14/Danemark!$E14</f>
        <v>112.91502415034873</v>
      </c>
      <c r="H14" s="337">
        <f>100*Danemark!H14/Danemark!$E14</f>
        <v>118.50449756095401</v>
      </c>
      <c r="I14" s="337">
        <f>100*Danemark!I14/Danemark!$E14</f>
        <v>130.94280812130134</v>
      </c>
      <c r="J14" s="337">
        <f>100*Danemark!J14/Danemark!$E14</f>
        <v>141.02093664257131</v>
      </c>
      <c r="K14" s="337">
        <f>100*Danemark!K14/Danemark!$E14</f>
        <v>155.34074456636785</v>
      </c>
      <c r="L14" s="337">
        <f>100*Danemark!L14/Danemark!$E14</f>
        <v>158.78989050582649</v>
      </c>
      <c r="M14" s="337">
        <f>100*Danemark!M14/Danemark!$E14</f>
        <v>155.45943239397187</v>
      </c>
      <c r="N14" s="337">
        <f>100*Danemark!N14/Danemark!$E14</f>
        <v>166.61432991579179</v>
      </c>
      <c r="O14" s="337">
        <f>100*Danemark!O14/Danemark!$E14</f>
        <v>189.99654671081802</v>
      </c>
      <c r="P14" s="337">
        <f>100*Danemark!P14/Danemark!$E14</f>
        <v>208.55986129075643</v>
      </c>
      <c r="Q14" s="337">
        <f>100*Danemark!Q14/Danemark!$E14</f>
        <v>233.2075855065531</v>
      </c>
      <c r="R14" s="337">
        <f>100*Danemark!R14/Danemark!$E14</f>
        <v>263.94262535190961</v>
      </c>
      <c r="S14" s="337">
        <f>100*Danemark!S14/Danemark!$E14</f>
        <v>242.45233227349203</v>
      </c>
      <c r="T14" s="337">
        <f>100*Danemark!T14/Danemark!$E14</f>
        <v>234.04130335813551</v>
      </c>
      <c r="U14" s="337">
        <f>100*Danemark!U14/Danemark!$E14</f>
        <v>234.86123094869791</v>
      </c>
      <c r="V14" s="337">
        <f>100*Danemark!V14/Danemark!$E14</f>
        <v>239.59680012521017</v>
      </c>
      <c r="W14" s="337">
        <f>100*Danemark!W14/Danemark!$E14</f>
        <v>251.21723490266922</v>
      </c>
      <c r="X14" s="337">
        <f>100*Danemark!X14/Danemark!$E14</f>
        <v>258.91795236462838</v>
      </c>
      <c r="Y14" s="337">
        <f>100*Danemark!Y14/Danemark!$E14</f>
        <v>274.83933560706305</v>
      </c>
      <c r="Z14" s="337">
        <f>100*Danemark!Z14/Danemark!$E14</f>
        <v>304.15593791159529</v>
      </c>
      <c r="AA14" s="337">
        <f>100*Danemark!AA14/Danemark!$E14</f>
        <v>321.54046549997673</v>
      </c>
      <c r="AB14" s="337">
        <f>100*Danemark!AB14/Danemark!$E14</f>
        <v>332.5192950276496</v>
      </c>
      <c r="AC14" s="337">
        <f>100*Danemark!AC14/Danemark!$E14</f>
        <v>347.92136251888365</v>
      </c>
      <c r="AD14" s="337">
        <f>100*Danemark!AD14/Danemark!$E14</f>
        <v>350.82277414348368</v>
      </c>
      <c r="AE14" s="337">
        <f>100*Danemark!AE14/Danemark!$E14</f>
        <v>395.17746676045886</v>
      </c>
      <c r="AF14" s="337">
        <f>100*Danemark!AF14/Danemark!$E14</f>
        <v>439.80968471127807</v>
      </c>
      <c r="AG14" s="337">
        <f>100*Danemark!AG14/Danemark!$E14</f>
        <v>458.84795460826103</v>
      </c>
    </row>
    <row r="15" spans="2:33" ht="19.899999999999999" customHeight="1">
      <c r="B15" s="335" t="s">
        <v>43</v>
      </c>
      <c r="C15" s="335" t="s">
        <v>49</v>
      </c>
      <c r="D15" s="336" t="s">
        <v>37</v>
      </c>
      <c r="E15" s="337">
        <f>100*Danemark!E15/Danemark!$E15</f>
        <v>100</v>
      </c>
      <c r="F15" s="337">
        <f>100*Danemark!F15/Danemark!$E15</f>
        <v>103.61526345699708</v>
      </c>
      <c r="G15" s="337">
        <f>100*Danemark!G15/Danemark!$E15</f>
        <v>105.20019129558266</v>
      </c>
      <c r="H15" s="337">
        <f>100*Danemark!H15/Danemark!$E15</f>
        <v>112.92094737234196</v>
      </c>
      <c r="I15" s="337">
        <f>100*Danemark!I15/Danemark!$E15</f>
        <v>124.78946144625817</v>
      </c>
      <c r="J15" s="337">
        <f>100*Danemark!J15/Danemark!$E15</f>
        <v>132.94339894402441</v>
      </c>
      <c r="K15" s="337">
        <f>100*Danemark!K15/Danemark!$E15</f>
        <v>140.59596245981956</v>
      </c>
      <c r="L15" s="337">
        <f>100*Danemark!L15/Danemark!$E15</f>
        <v>146.50911062179657</v>
      </c>
      <c r="M15" s="337">
        <f>100*Danemark!M15/Danemark!$E15</f>
        <v>152.25571359021203</v>
      </c>
      <c r="N15" s="337">
        <f>100*Danemark!N15/Danemark!$E15</f>
        <v>163.34584856576038</v>
      </c>
      <c r="O15" s="337">
        <f>100*Danemark!O15/Danemark!$E15</f>
        <v>185.81615767394922</v>
      </c>
      <c r="P15" s="337">
        <f>100*Danemark!P15/Danemark!$E15</f>
        <v>195.28410229840662</v>
      </c>
      <c r="Q15" s="337">
        <f>100*Danemark!Q15/Danemark!$E15</f>
        <v>215.04329125244607</v>
      </c>
      <c r="R15" s="337">
        <f>100*Danemark!R15/Danemark!$E15</f>
        <v>214.59980643020742</v>
      </c>
      <c r="S15" s="337">
        <f>100*Danemark!S15/Danemark!$E15</f>
        <v>182.9774297367868</v>
      </c>
      <c r="T15" s="337">
        <f>100*Danemark!T15/Danemark!$E15</f>
        <v>191.26427158495579</v>
      </c>
      <c r="U15" s="337">
        <f>100*Danemark!U15/Danemark!$E15</f>
        <v>220.98539689338563</v>
      </c>
      <c r="V15" s="337">
        <f>100*Danemark!V15/Danemark!$E15</f>
        <v>227.4634857839159</v>
      </c>
      <c r="W15" s="337">
        <f>100*Danemark!W15/Danemark!$E15</f>
        <v>234.14660680242378</v>
      </c>
      <c r="X15" s="337">
        <f>100*Danemark!X15/Danemark!$E15</f>
        <v>236.50832020486465</v>
      </c>
      <c r="Y15" s="337">
        <f>100*Danemark!Y15/Danemark!$E15</f>
        <v>242.48819241530356</v>
      </c>
      <c r="Z15" s="337">
        <f>100*Danemark!Z15/Danemark!$E15</f>
        <v>261.04334995325661</v>
      </c>
      <c r="AA15" s="337">
        <f>100*Danemark!AA15/Danemark!$E15</f>
        <v>262.07455133916733</v>
      </c>
      <c r="AB15" s="337">
        <f>100*Danemark!AB15/Danemark!$E15</f>
        <v>267.07831122729209</v>
      </c>
      <c r="AC15" s="337">
        <f>100*Danemark!AC15/Danemark!$E15</f>
        <v>271.31677765412945</v>
      </c>
      <c r="AD15" s="337">
        <f>100*Danemark!AD15/Danemark!$E15</f>
        <v>237.76102288801758</v>
      </c>
      <c r="AE15" s="337">
        <f>100*Danemark!AE15/Danemark!$E15</f>
        <v>257.28014775299624</v>
      </c>
      <c r="AF15" s="337">
        <f>100*Danemark!AF15/Danemark!$E15</f>
        <v>282.96214926885835</v>
      </c>
      <c r="AG15" s="337">
        <f>100*Danemark!AG15/Danemark!$E15</f>
        <v>272.71602994709764</v>
      </c>
    </row>
    <row r="16" spans="2:33" ht="19.899999999999999" customHeight="1">
      <c r="B16" s="335" t="s">
        <v>43</v>
      </c>
      <c r="C16" s="335" t="s">
        <v>50</v>
      </c>
      <c r="D16" s="336" t="s">
        <v>37</v>
      </c>
      <c r="E16" s="337">
        <f>100*Danemark!E16/Danemark!$E16</f>
        <v>100</v>
      </c>
      <c r="F16" s="337">
        <f>100*Danemark!F16/Danemark!$E16</f>
        <v>106.0115732798849</v>
      </c>
      <c r="G16" s="337">
        <f>100*Danemark!G16/Danemark!$E16</f>
        <v>110.54094841316326</v>
      </c>
      <c r="H16" s="337">
        <f>100*Danemark!H16/Danemark!$E16</f>
        <v>122.3085648461402</v>
      </c>
      <c r="I16" s="337">
        <f>100*Danemark!I16/Danemark!$E16</f>
        <v>138.560878929371</v>
      </c>
      <c r="J16" s="337">
        <f>100*Danemark!J16/Danemark!$E16</f>
        <v>153.02720964403449</v>
      </c>
      <c r="K16" s="337">
        <f>100*Danemark!K16/Danemark!$E16</f>
        <v>167.13560846927794</v>
      </c>
      <c r="L16" s="337">
        <f>100*Danemark!L16/Danemark!$E16</f>
        <v>181.49707904379554</v>
      </c>
      <c r="M16" s="337">
        <f>100*Danemark!M16/Danemark!$E16</f>
        <v>189.28751985451657</v>
      </c>
      <c r="N16" s="337">
        <f>100*Danemark!N16/Danemark!$E16</f>
        <v>206.33210763466039</v>
      </c>
      <c r="O16" s="337">
        <f>100*Danemark!O16/Danemark!$E16</f>
        <v>238.17982713175056</v>
      </c>
      <c r="P16" s="337">
        <f>100*Danemark!P16/Danemark!$E16</f>
        <v>257.63207895796569</v>
      </c>
      <c r="Q16" s="337">
        <f>100*Danemark!Q16/Danemark!$E16</f>
        <v>290.76087571936671</v>
      </c>
      <c r="R16" s="337">
        <f>100*Danemark!R16/Danemark!$E16</f>
        <v>300.93685517849019</v>
      </c>
      <c r="S16" s="337">
        <f>100*Danemark!S16/Danemark!$E16</f>
        <v>265.71237199656588</v>
      </c>
      <c r="T16" s="337">
        <f>100*Danemark!T16/Danemark!$E16</f>
        <v>280.82091034868296</v>
      </c>
      <c r="U16" s="337">
        <f>100*Danemark!U16/Danemark!$E16</f>
        <v>324.8642107464313</v>
      </c>
      <c r="V16" s="337">
        <f>100*Danemark!V16/Danemark!$E16</f>
        <v>333.97970391091104</v>
      </c>
      <c r="W16" s="337">
        <f>100*Danemark!W16/Danemark!$E16</f>
        <v>347.1999982669916</v>
      </c>
      <c r="X16" s="337">
        <f>100*Danemark!X16/Danemark!$E16</f>
        <v>354.23654429712377</v>
      </c>
      <c r="Y16" s="337">
        <f>100*Danemark!Y16/Danemark!$E16</f>
        <v>371.08998912241799</v>
      </c>
      <c r="Z16" s="337">
        <f>100*Danemark!Z16/Danemark!$E16</f>
        <v>405.75635168111171</v>
      </c>
      <c r="AA16" s="337">
        <f>100*Danemark!AA16/Danemark!$E16</f>
        <v>415.74434895648108</v>
      </c>
      <c r="AB16" s="337">
        <f>100*Danemark!AB16/Danemark!$E16</f>
        <v>432.25882980114159</v>
      </c>
      <c r="AC16" s="337">
        <f>100*Danemark!AC16/Danemark!$E16</f>
        <v>444.38565818659902</v>
      </c>
      <c r="AD16" s="337">
        <f>100*Danemark!AD16/Danemark!$E16</f>
        <v>393.24344314775516</v>
      </c>
      <c r="AE16" s="337">
        <f>100*Danemark!AE16/Danemark!$E16</f>
        <v>434.14576419420086</v>
      </c>
      <c r="AF16" s="337">
        <f>100*Danemark!AF16/Danemark!$E16</f>
        <v>503.5220180200713</v>
      </c>
      <c r="AG16" s="337">
        <f>100*Danemark!AG16/Danemark!$E16</f>
        <v>507.81852998936665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H18"/>
  <sheetViews>
    <sheetView workbookViewId="0">
      <selection activeCell="A8" sqref="A8:XFD16"/>
    </sheetView>
  </sheetViews>
  <sheetFormatPr baseColWidth="10" defaultColWidth="11.5703125" defaultRowHeight="15"/>
  <cols>
    <col min="1" max="2" width="11.5703125" style="329"/>
    <col min="3" max="3" width="22" style="329" customWidth="1"/>
    <col min="4" max="16384" width="11.5703125" style="329"/>
  </cols>
  <sheetData>
    <row r="1" spans="2:33">
      <c r="B1" s="328" t="s">
        <v>0</v>
      </c>
    </row>
    <row r="2" spans="2:33">
      <c r="B2" s="330" t="s">
        <v>51</v>
      </c>
    </row>
    <row r="3" spans="2:33">
      <c r="B3" s="330" t="s">
        <v>2</v>
      </c>
    </row>
    <row r="4" spans="2:33">
      <c r="B4" s="330" t="s">
        <v>3</v>
      </c>
    </row>
    <row r="5" spans="2:33">
      <c r="B5" s="330" t="s">
        <v>4</v>
      </c>
    </row>
    <row r="7" spans="2:33" ht="30">
      <c r="B7" s="331" t="s">
        <v>5</v>
      </c>
      <c r="C7" s="331" t="s">
        <v>5</v>
      </c>
      <c r="D7" s="331" t="s">
        <v>5</v>
      </c>
      <c r="E7" s="332" t="s">
        <v>6</v>
      </c>
      <c r="F7" s="332" t="s">
        <v>7</v>
      </c>
      <c r="G7" s="332" t="s">
        <v>8</v>
      </c>
      <c r="H7" s="332" t="s">
        <v>9</v>
      </c>
      <c r="I7" s="332" t="s">
        <v>10</v>
      </c>
      <c r="J7" s="332" t="s">
        <v>11</v>
      </c>
      <c r="K7" s="332" t="s">
        <v>12</v>
      </c>
      <c r="L7" s="332" t="s">
        <v>13</v>
      </c>
      <c r="M7" s="332" t="s">
        <v>14</v>
      </c>
      <c r="N7" s="332" t="s">
        <v>15</v>
      </c>
      <c r="O7" s="332" t="s">
        <v>16</v>
      </c>
      <c r="P7" s="332" t="s">
        <v>17</v>
      </c>
      <c r="Q7" s="332" t="s">
        <v>18</v>
      </c>
      <c r="R7" s="332" t="s">
        <v>19</v>
      </c>
      <c r="S7" s="332" t="s">
        <v>20</v>
      </c>
      <c r="T7" s="332" t="s">
        <v>21</v>
      </c>
      <c r="U7" s="332" t="s">
        <v>22</v>
      </c>
      <c r="V7" s="332" t="s">
        <v>23</v>
      </c>
      <c r="W7" s="332" t="s">
        <v>24</v>
      </c>
      <c r="X7" s="332" t="s">
        <v>25</v>
      </c>
      <c r="Y7" s="332" t="s">
        <v>26</v>
      </c>
      <c r="Z7" s="332" t="s">
        <v>27</v>
      </c>
      <c r="AA7" s="332" t="s">
        <v>28</v>
      </c>
      <c r="AB7" s="332" t="s">
        <v>29</v>
      </c>
      <c r="AC7" s="332" t="s">
        <v>30</v>
      </c>
      <c r="AD7" s="332" t="s">
        <v>31</v>
      </c>
      <c r="AE7" s="332" t="s">
        <v>32</v>
      </c>
      <c r="AF7" s="332" t="s">
        <v>33</v>
      </c>
      <c r="AG7" s="332" t="s">
        <v>34</v>
      </c>
    </row>
    <row r="8" spans="2:33" ht="19.899999999999999" customHeight="1">
      <c r="B8" s="333" t="s">
        <v>35</v>
      </c>
      <c r="C8" s="333" t="s">
        <v>36</v>
      </c>
      <c r="D8" s="334" t="s">
        <v>37</v>
      </c>
      <c r="E8" s="334" t="s">
        <v>37</v>
      </c>
      <c r="F8" s="334" t="s">
        <v>37</v>
      </c>
      <c r="G8" s="334" t="s">
        <v>37</v>
      </c>
      <c r="H8" s="334" t="s">
        <v>37</v>
      </c>
      <c r="I8" s="334" t="s">
        <v>37</v>
      </c>
      <c r="J8" s="334" t="s">
        <v>37</v>
      </c>
      <c r="K8" s="334" t="s">
        <v>37</v>
      </c>
      <c r="L8" s="334" t="s">
        <v>37</v>
      </c>
      <c r="M8" s="334" t="s">
        <v>37</v>
      </c>
      <c r="N8" s="334" t="s">
        <v>37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37</v>
      </c>
      <c r="T8" s="334" t="s">
        <v>37</v>
      </c>
      <c r="U8" s="334" t="s">
        <v>37</v>
      </c>
      <c r="V8" s="334" t="s">
        <v>37</v>
      </c>
      <c r="W8" s="334" t="s">
        <v>37</v>
      </c>
      <c r="X8" s="334" t="s">
        <v>37</v>
      </c>
      <c r="Y8" s="334" t="s">
        <v>37</v>
      </c>
      <c r="Z8" s="334" t="s">
        <v>37</v>
      </c>
      <c r="AA8" s="334" t="s">
        <v>37</v>
      </c>
      <c r="AB8" s="334" t="s">
        <v>37</v>
      </c>
      <c r="AC8" s="334" t="s">
        <v>37</v>
      </c>
      <c r="AD8" s="334" t="s">
        <v>37</v>
      </c>
      <c r="AE8" s="334" t="s">
        <v>37</v>
      </c>
      <c r="AF8" s="334" t="s">
        <v>37</v>
      </c>
      <c r="AG8" s="334" t="s">
        <v>37</v>
      </c>
    </row>
    <row r="9" spans="2:33" ht="19.899999999999999" customHeight="1">
      <c r="B9" s="335" t="s">
        <v>38</v>
      </c>
      <c r="C9" s="335" t="s">
        <v>39</v>
      </c>
      <c r="D9" s="336" t="s">
        <v>37</v>
      </c>
      <c r="E9" s="337">
        <v>4145300.56</v>
      </c>
      <c r="F9" s="337">
        <v>4207435.6900000004</v>
      </c>
      <c r="G9" s="337">
        <v>4303174.51</v>
      </c>
      <c r="H9" s="337">
        <v>4456610.2300000004</v>
      </c>
      <c r="I9" s="337">
        <v>4623360.6100000003</v>
      </c>
      <c r="J9" s="337">
        <v>4810400.03</v>
      </c>
      <c r="K9" s="337">
        <v>4910577.07</v>
      </c>
      <c r="L9" s="337">
        <v>4866194.83</v>
      </c>
      <c r="M9" s="337">
        <v>4911845.13</v>
      </c>
      <c r="N9" s="337">
        <v>5010754.1100000003</v>
      </c>
      <c r="O9" s="337">
        <v>5116637.43</v>
      </c>
      <c r="P9" s="337">
        <v>5346791.01</v>
      </c>
      <c r="Q9" s="337">
        <v>5581382.8200000003</v>
      </c>
      <c r="R9" s="337">
        <v>5682193.8899999997</v>
      </c>
      <c r="S9" s="337">
        <v>5306212.97</v>
      </c>
      <c r="T9" s="337">
        <v>5604842</v>
      </c>
      <c r="U9" s="337">
        <v>5850212.3399999999</v>
      </c>
      <c r="V9" s="337">
        <v>5819144.7800000003</v>
      </c>
      <c r="W9" s="337">
        <v>5811536.4000000004</v>
      </c>
      <c r="X9" s="337">
        <v>5942781</v>
      </c>
      <c r="Y9" s="337">
        <v>6063881.0899999999</v>
      </c>
      <c r="Z9" s="337">
        <v>6202734.0800000001</v>
      </c>
      <c r="AA9" s="337">
        <v>6377726.8799999999</v>
      </c>
      <c r="AB9" s="337">
        <v>6481074.0800000001</v>
      </c>
      <c r="AC9" s="337">
        <v>6559694.04</v>
      </c>
      <c r="AD9" s="341">
        <v>6340319</v>
      </c>
      <c r="AE9" s="341">
        <v>6604710.2999999998</v>
      </c>
      <c r="AF9" s="341">
        <v>6830425.6600000001</v>
      </c>
      <c r="AG9" s="341">
        <v>6824085.3399999999</v>
      </c>
    </row>
    <row r="10" spans="2:33" ht="19.899999999999999" customHeight="1">
      <c r="B10" s="335" t="s">
        <v>38</v>
      </c>
      <c r="C10" s="335" t="s">
        <v>40</v>
      </c>
      <c r="D10" s="336" t="s">
        <v>37</v>
      </c>
      <c r="E10" s="337">
        <v>3222142</v>
      </c>
      <c r="F10" s="337">
        <v>3274504</v>
      </c>
      <c r="G10" s="337">
        <v>3367293</v>
      </c>
      <c r="H10" s="337">
        <v>3481321</v>
      </c>
      <c r="I10" s="337">
        <v>3604164</v>
      </c>
      <c r="J10" s="337">
        <v>3785177</v>
      </c>
      <c r="K10" s="337">
        <v>3901673</v>
      </c>
      <c r="L10" s="337">
        <v>3896441</v>
      </c>
      <c r="M10" s="337">
        <v>3963842</v>
      </c>
      <c r="N10" s="337">
        <v>4093053</v>
      </c>
      <c r="O10" s="337">
        <v>4229317</v>
      </c>
      <c r="P10" s="337">
        <v>4473332</v>
      </c>
      <c r="Q10" s="337">
        <v>4723700</v>
      </c>
      <c r="R10" s="337">
        <v>4891666</v>
      </c>
      <c r="S10" s="337">
        <v>4557032</v>
      </c>
      <c r="T10" s="337">
        <v>4877046</v>
      </c>
      <c r="U10" s="337">
        <v>5220976</v>
      </c>
      <c r="V10" s="337">
        <v>5261555</v>
      </c>
      <c r="W10" s="337">
        <v>5309490</v>
      </c>
      <c r="X10" s="337">
        <v>5490588</v>
      </c>
      <c r="Y10" s="337">
        <v>5625497</v>
      </c>
      <c r="Z10" s="337">
        <v>5776764</v>
      </c>
      <c r="AA10" s="337">
        <v>6067611</v>
      </c>
      <c r="AB10" s="337">
        <v>6314794</v>
      </c>
      <c r="AC10" s="337">
        <v>6496029</v>
      </c>
      <c r="AD10" s="341">
        <v>6340319</v>
      </c>
      <c r="AE10" s="341">
        <v>6905054</v>
      </c>
      <c r="AF10" s="341">
        <v>7871677</v>
      </c>
      <c r="AG10" s="341">
        <v>8143401</v>
      </c>
    </row>
    <row r="11" spans="2:33" ht="19.899999999999999" customHeight="1">
      <c r="B11" s="335" t="s">
        <v>41</v>
      </c>
      <c r="C11" s="335" t="s">
        <v>39</v>
      </c>
      <c r="D11" s="336" t="s">
        <v>37</v>
      </c>
      <c r="E11" s="337">
        <v>1271750.6299999999</v>
      </c>
      <c r="F11" s="337">
        <v>1269176.6100000001</v>
      </c>
      <c r="G11" s="337">
        <v>1317163.73</v>
      </c>
      <c r="H11" s="337">
        <v>1375630.79</v>
      </c>
      <c r="I11" s="337">
        <v>1423066.34</v>
      </c>
      <c r="J11" s="337">
        <v>1521798.46</v>
      </c>
      <c r="K11" s="337">
        <v>1550848.13</v>
      </c>
      <c r="L11" s="337">
        <v>1514444.11</v>
      </c>
      <c r="M11" s="337">
        <v>1535955.58</v>
      </c>
      <c r="N11" s="337">
        <v>1599019.11</v>
      </c>
      <c r="O11" s="337">
        <v>1637445.58</v>
      </c>
      <c r="P11" s="337">
        <v>1747393.08</v>
      </c>
      <c r="Q11" s="337">
        <v>1851273.25</v>
      </c>
      <c r="R11" s="337">
        <v>1841712.6</v>
      </c>
      <c r="S11" s="337">
        <v>1540552.05</v>
      </c>
      <c r="T11" s="337">
        <v>1720182</v>
      </c>
      <c r="U11" s="337">
        <v>1859730.75</v>
      </c>
      <c r="V11" s="337">
        <v>1829945.64</v>
      </c>
      <c r="W11" s="337">
        <v>1816523.96</v>
      </c>
      <c r="X11" s="337">
        <v>1860650.04</v>
      </c>
      <c r="Y11" s="337">
        <v>1890802.87</v>
      </c>
      <c r="Z11" s="337">
        <v>1928677.76</v>
      </c>
      <c r="AA11" s="337">
        <v>1994866.9</v>
      </c>
      <c r="AB11" s="337">
        <v>1998176.35</v>
      </c>
      <c r="AC11" s="337">
        <v>1970413.69</v>
      </c>
      <c r="AD11" s="341">
        <v>1838587</v>
      </c>
      <c r="AE11" s="341">
        <v>1977768.04</v>
      </c>
      <c r="AF11" s="341">
        <v>2043037.87</v>
      </c>
      <c r="AG11" s="341">
        <v>2042854.02</v>
      </c>
    </row>
    <row r="12" spans="2:33" ht="19.899999999999999" customHeight="1">
      <c r="B12" s="335" t="s">
        <v>41</v>
      </c>
      <c r="C12" s="335" t="s">
        <v>40</v>
      </c>
      <c r="D12" s="336" t="s">
        <v>37</v>
      </c>
      <c r="E12" s="337">
        <v>1036053</v>
      </c>
      <c r="F12" s="337">
        <v>1032836</v>
      </c>
      <c r="G12" s="337">
        <v>1077759</v>
      </c>
      <c r="H12" s="337">
        <v>1124823</v>
      </c>
      <c r="I12" s="337">
        <v>1153509</v>
      </c>
      <c r="J12" s="337">
        <v>1264439</v>
      </c>
      <c r="K12" s="337">
        <v>1298438</v>
      </c>
      <c r="L12" s="337">
        <v>1264597</v>
      </c>
      <c r="M12" s="337">
        <v>1282502</v>
      </c>
      <c r="N12" s="337">
        <v>1349832</v>
      </c>
      <c r="O12" s="337">
        <v>1412928</v>
      </c>
      <c r="P12" s="337">
        <v>1539677</v>
      </c>
      <c r="Q12" s="337">
        <v>1662407</v>
      </c>
      <c r="R12" s="337">
        <v>1692579</v>
      </c>
      <c r="S12" s="337">
        <v>1377105</v>
      </c>
      <c r="T12" s="337">
        <v>1573598</v>
      </c>
      <c r="U12" s="337">
        <v>1768452</v>
      </c>
      <c r="V12" s="337">
        <v>1767352</v>
      </c>
      <c r="W12" s="337">
        <v>1753920</v>
      </c>
      <c r="X12" s="337">
        <v>1794345</v>
      </c>
      <c r="Y12" s="337">
        <v>1814595</v>
      </c>
      <c r="Z12" s="337">
        <v>1839046</v>
      </c>
      <c r="AA12" s="337">
        <v>1945087</v>
      </c>
      <c r="AB12" s="337">
        <v>1986785</v>
      </c>
      <c r="AC12" s="337">
        <v>1977364</v>
      </c>
      <c r="AD12" s="341">
        <v>1838587</v>
      </c>
      <c r="AE12" s="341">
        <v>2076587</v>
      </c>
      <c r="AF12" s="341">
        <v>2416019</v>
      </c>
      <c r="AG12" s="341">
        <v>2478478</v>
      </c>
    </row>
    <row r="13" spans="2:33" ht="19.899999999999999" customHeight="1">
      <c r="B13" s="335" t="s">
        <v>42</v>
      </c>
      <c r="C13" s="335" t="s">
        <v>39</v>
      </c>
      <c r="D13" s="336" t="s">
        <v>37</v>
      </c>
      <c r="E13" s="337">
        <v>219171.28</v>
      </c>
      <c r="F13" s="337">
        <v>224147.85</v>
      </c>
      <c r="G13" s="337">
        <v>224997.5</v>
      </c>
      <c r="H13" s="337">
        <v>237499.61</v>
      </c>
      <c r="I13" s="337">
        <v>252995.75</v>
      </c>
      <c r="J13" s="337">
        <v>263515.33</v>
      </c>
      <c r="K13" s="337">
        <v>277109.86</v>
      </c>
      <c r="L13" s="337">
        <v>279011.46999999997</v>
      </c>
      <c r="M13" s="337">
        <v>281641.36</v>
      </c>
      <c r="N13" s="337">
        <v>277635.83</v>
      </c>
      <c r="O13" s="337">
        <v>289005.07</v>
      </c>
      <c r="P13" s="337">
        <v>305027.19</v>
      </c>
      <c r="Q13" s="337">
        <v>321049.31</v>
      </c>
      <c r="R13" s="337">
        <v>328817.61</v>
      </c>
      <c r="S13" s="337">
        <v>289247.83</v>
      </c>
      <c r="T13" s="337">
        <v>302680.51</v>
      </c>
      <c r="U13" s="337">
        <v>319997.34999999998</v>
      </c>
      <c r="V13" s="337">
        <v>327158.75</v>
      </c>
      <c r="W13" s="337">
        <v>315708.59999999998</v>
      </c>
      <c r="X13" s="337">
        <v>332054.40000000002</v>
      </c>
      <c r="Y13" s="337">
        <v>352688.95</v>
      </c>
      <c r="Z13" s="337">
        <v>371219.58</v>
      </c>
      <c r="AA13" s="337">
        <v>387039.4</v>
      </c>
      <c r="AB13" s="337">
        <v>396952.08</v>
      </c>
      <c r="AC13" s="337">
        <v>413459.72</v>
      </c>
      <c r="AD13" s="341">
        <v>404599</v>
      </c>
      <c r="AE13" s="341">
        <v>448255.23</v>
      </c>
      <c r="AF13" s="341">
        <v>468687.48</v>
      </c>
      <c r="AG13" s="341">
        <v>466866.79</v>
      </c>
    </row>
    <row r="14" spans="2:33" ht="19.899999999999999" customHeight="1">
      <c r="B14" s="335" t="s">
        <v>42</v>
      </c>
      <c r="C14" s="335" t="s">
        <v>40</v>
      </c>
      <c r="D14" s="336" t="s">
        <v>37</v>
      </c>
      <c r="E14" s="337">
        <v>162405</v>
      </c>
      <c r="F14" s="337">
        <v>168526</v>
      </c>
      <c r="G14" s="337">
        <v>171565</v>
      </c>
      <c r="H14" s="337">
        <v>180601</v>
      </c>
      <c r="I14" s="337">
        <v>193992</v>
      </c>
      <c r="J14" s="337">
        <v>203256</v>
      </c>
      <c r="K14" s="337">
        <v>214928</v>
      </c>
      <c r="L14" s="337">
        <v>218411</v>
      </c>
      <c r="M14" s="337">
        <v>221512</v>
      </c>
      <c r="N14" s="337">
        <v>219773</v>
      </c>
      <c r="O14" s="337">
        <v>229994</v>
      </c>
      <c r="P14" s="337">
        <v>244598</v>
      </c>
      <c r="Q14" s="337">
        <v>261666</v>
      </c>
      <c r="R14" s="337">
        <v>272694</v>
      </c>
      <c r="S14" s="337">
        <v>242961</v>
      </c>
      <c r="T14" s="337">
        <v>257164</v>
      </c>
      <c r="U14" s="337">
        <v>275731</v>
      </c>
      <c r="V14" s="337">
        <v>286186</v>
      </c>
      <c r="W14" s="337">
        <v>285083</v>
      </c>
      <c r="X14" s="337">
        <v>305914</v>
      </c>
      <c r="Y14" s="337">
        <v>328110</v>
      </c>
      <c r="Z14" s="337">
        <v>349298</v>
      </c>
      <c r="AA14" s="337">
        <v>368493</v>
      </c>
      <c r="AB14" s="337">
        <v>384473</v>
      </c>
      <c r="AC14" s="337">
        <v>406510</v>
      </c>
      <c r="AD14" s="341">
        <v>404599</v>
      </c>
      <c r="AE14" s="341">
        <v>457947</v>
      </c>
      <c r="AF14" s="341">
        <v>497077</v>
      </c>
      <c r="AG14" s="341">
        <v>514390</v>
      </c>
    </row>
    <row r="15" spans="2:33" ht="19.899999999999999" customHeight="1">
      <c r="B15" s="335" t="s">
        <v>43</v>
      </c>
      <c r="C15" s="335" t="s">
        <v>39</v>
      </c>
      <c r="D15" s="336" t="s">
        <v>37</v>
      </c>
      <c r="E15" s="337">
        <v>137474.18</v>
      </c>
      <c r="F15" s="337">
        <v>146066.31</v>
      </c>
      <c r="G15" s="337">
        <v>152238.13</v>
      </c>
      <c r="H15" s="337">
        <v>162742.32</v>
      </c>
      <c r="I15" s="337">
        <v>173778.98</v>
      </c>
      <c r="J15" s="337">
        <v>183557.07</v>
      </c>
      <c r="K15" s="337">
        <v>183532.87</v>
      </c>
      <c r="L15" s="337">
        <v>177820.91</v>
      </c>
      <c r="M15" s="337">
        <v>178934.26</v>
      </c>
      <c r="N15" s="337">
        <v>182685.75</v>
      </c>
      <c r="O15" s="337">
        <v>192923.71</v>
      </c>
      <c r="P15" s="337">
        <v>192972.11</v>
      </c>
      <c r="Q15" s="337">
        <v>205291.54</v>
      </c>
      <c r="R15" s="337">
        <v>211802.2</v>
      </c>
      <c r="S15" s="337">
        <v>206525.91</v>
      </c>
      <c r="T15" s="337">
        <v>224799.32</v>
      </c>
      <c r="U15" s="337">
        <v>225331.79</v>
      </c>
      <c r="V15" s="337">
        <v>225888.47</v>
      </c>
      <c r="W15" s="337">
        <v>230220.84</v>
      </c>
      <c r="X15" s="337">
        <v>241160.68</v>
      </c>
      <c r="Y15" s="337">
        <v>248034.39</v>
      </c>
      <c r="Z15" s="337">
        <v>259434.1</v>
      </c>
      <c r="AA15" s="337">
        <v>263960.09999999998</v>
      </c>
      <c r="AB15" s="337">
        <v>276690.98</v>
      </c>
      <c r="AC15" s="337">
        <v>283564.69</v>
      </c>
      <c r="AD15" s="341">
        <v>242032</v>
      </c>
      <c r="AE15" s="341">
        <v>261854.42</v>
      </c>
      <c r="AF15" s="341">
        <v>300385.91999999998</v>
      </c>
      <c r="AG15" s="341">
        <v>307985.71999999997</v>
      </c>
    </row>
    <row r="16" spans="2:33" ht="19.899999999999999" customHeight="1">
      <c r="B16" s="335" t="s">
        <v>43</v>
      </c>
      <c r="C16" s="335" t="s">
        <v>40</v>
      </c>
      <c r="D16" s="336" t="s">
        <v>37</v>
      </c>
      <c r="E16" s="337">
        <v>96285</v>
      </c>
      <c r="F16" s="337">
        <v>102653</v>
      </c>
      <c r="G16" s="337">
        <v>108288</v>
      </c>
      <c r="H16" s="337">
        <v>116573</v>
      </c>
      <c r="I16" s="337">
        <v>125490</v>
      </c>
      <c r="J16" s="337">
        <v>135518</v>
      </c>
      <c r="K16" s="337">
        <v>137502</v>
      </c>
      <c r="L16" s="337">
        <v>135777</v>
      </c>
      <c r="M16" s="337">
        <v>138226</v>
      </c>
      <c r="N16" s="337">
        <v>142473</v>
      </c>
      <c r="O16" s="337">
        <v>152193</v>
      </c>
      <c r="P16" s="337">
        <v>154885</v>
      </c>
      <c r="Q16" s="337">
        <v>166284</v>
      </c>
      <c r="R16" s="337">
        <v>173866</v>
      </c>
      <c r="S16" s="337">
        <v>173829</v>
      </c>
      <c r="T16" s="337">
        <v>189777</v>
      </c>
      <c r="U16" s="337">
        <v>193287</v>
      </c>
      <c r="V16" s="337">
        <v>197540</v>
      </c>
      <c r="W16" s="337">
        <v>206069</v>
      </c>
      <c r="X16" s="337">
        <v>219194</v>
      </c>
      <c r="Y16" s="337">
        <v>228630</v>
      </c>
      <c r="Z16" s="337">
        <v>241101</v>
      </c>
      <c r="AA16" s="337">
        <v>249864</v>
      </c>
      <c r="AB16" s="337">
        <v>268218</v>
      </c>
      <c r="AC16" s="337">
        <v>279116</v>
      </c>
      <c r="AD16" s="341">
        <v>242032</v>
      </c>
      <c r="AE16" s="341">
        <v>273496</v>
      </c>
      <c r="AF16" s="341">
        <v>340761</v>
      </c>
      <c r="AG16" s="341">
        <v>367206</v>
      </c>
    </row>
    <row r="18" spans="2:34">
      <c r="B18" s="338" t="s">
        <v>44</v>
      </c>
      <c r="AH18" s="339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France</vt:lpstr>
      <vt:lpstr>France (2)</vt:lpstr>
      <vt:lpstr>Autriche</vt:lpstr>
      <vt:lpstr>Autriche (2)</vt:lpstr>
      <vt:lpstr>Belgique</vt:lpstr>
      <vt:lpstr>Belgique (2)</vt:lpstr>
      <vt:lpstr>Danemark</vt:lpstr>
      <vt:lpstr>Danemark (2)</vt:lpstr>
      <vt:lpstr>Allemagne</vt:lpstr>
      <vt:lpstr>Allemagne (2)</vt:lpstr>
      <vt:lpstr>Pays Bas</vt:lpstr>
      <vt:lpstr>PaysBas (2)</vt:lpstr>
      <vt:lpstr>Finlande</vt:lpstr>
      <vt:lpstr>Finlande (2)</vt:lpstr>
      <vt:lpstr>Suede</vt:lpstr>
      <vt:lpstr>Suede (2)</vt:lpstr>
      <vt:lpstr>Suisse</vt:lpstr>
      <vt:lpstr>Indice prix production SRE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2025-02-03T21:30:25Z</dcterms:created>
  <dcterms:modified xsi:type="dcterms:W3CDTF">2025-02-04T20:09:01Z</dcterms:modified>
</cp:coreProperties>
</file>