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7FC19FB2-6DF3-41F3-A198-31B022C12832}" xr6:coauthVersionLast="36" xr6:coauthVersionMax="36" xr10:uidLastSave="{00000000-0000-0000-0000-000000000000}"/>
  <bookViews>
    <workbookView xWindow="0" yWindow="0" windowWidth="21600" windowHeight="8985" activeTab="3" xr2:uid="{00000000-000D-0000-FFFF-FFFF00000000}"/>
  </bookViews>
  <sheets>
    <sheet name="2022" sheetId="1" r:id="rId1"/>
    <sheet name="2010" sheetId="2" r:id="rId2"/>
    <sheet name="2000" sheetId="4" r:id="rId3"/>
    <sheet name="publie" sheetId="3" r:id="rId4"/>
  </sheets>
  <calcPr calcId="191029"/>
</workbook>
</file>

<file path=xl/calcChain.xml><?xml version="1.0" encoding="utf-8"?>
<calcChain xmlns="http://schemas.openxmlformats.org/spreadsheetml/2006/main">
  <c r="B39" i="4" l="1"/>
  <c r="B15" i="3" s="1"/>
  <c r="B38" i="4"/>
  <c r="B14" i="3" s="1"/>
  <c r="B37" i="4"/>
  <c r="B13" i="3" s="1"/>
  <c r="B36" i="4"/>
  <c r="B12" i="3" s="1"/>
  <c r="B35" i="4"/>
  <c r="B11" i="3" s="1"/>
  <c r="B34" i="4"/>
  <c r="B10" i="3" s="1"/>
  <c r="B33" i="4"/>
  <c r="B9" i="3" s="1"/>
  <c r="B32" i="4"/>
  <c r="B8" i="3" s="1"/>
  <c r="B31" i="4"/>
  <c r="B7" i="3" s="1"/>
  <c r="B30" i="4"/>
  <c r="B6" i="3" s="1"/>
  <c r="B29" i="4"/>
  <c r="B5" i="3" s="1"/>
  <c r="B28" i="4"/>
  <c r="B4" i="3" s="1"/>
  <c r="B27" i="4"/>
  <c r="B3" i="3" s="1"/>
  <c r="B39" i="2"/>
  <c r="C15" i="3" s="1"/>
  <c r="B38" i="2"/>
  <c r="C14" i="3" s="1"/>
  <c r="B37" i="2"/>
  <c r="C13" i="3" s="1"/>
  <c r="B36" i="2"/>
  <c r="C12" i="3" s="1"/>
  <c r="B35" i="2"/>
  <c r="C11" i="3" s="1"/>
  <c r="B34" i="2"/>
  <c r="C10" i="3" s="1"/>
  <c r="B33" i="2"/>
  <c r="C9" i="3" s="1"/>
  <c r="B32" i="2"/>
  <c r="C8" i="3" s="1"/>
  <c r="B31" i="2"/>
  <c r="C7" i="3" s="1"/>
  <c r="B30" i="2"/>
  <c r="C6" i="3" s="1"/>
  <c r="B29" i="2"/>
  <c r="C5" i="3" s="1"/>
  <c r="B28" i="2"/>
  <c r="C4" i="3" s="1"/>
  <c r="B27" i="2"/>
  <c r="C3" i="3" s="1"/>
  <c r="B28" i="1"/>
  <c r="D4" i="3" s="1"/>
  <c r="B29" i="1"/>
  <c r="D5" i="3" s="1"/>
  <c r="B30" i="1"/>
  <c r="D6" i="3" s="1"/>
  <c r="B31" i="1"/>
  <c r="D7" i="3" s="1"/>
  <c r="B32" i="1"/>
  <c r="D8" i="3" s="1"/>
  <c r="B33" i="1"/>
  <c r="D9" i="3" s="1"/>
  <c r="B34" i="1"/>
  <c r="D10" i="3" s="1"/>
  <c r="B35" i="1"/>
  <c r="D11" i="3" s="1"/>
  <c r="B36" i="1"/>
  <c r="D12" i="3" s="1"/>
  <c r="B37" i="1"/>
  <c r="D13" i="3" s="1"/>
  <c r="B38" i="1"/>
  <c r="D14" i="3" s="1"/>
  <c r="B39" i="1"/>
  <c r="D15" i="3" s="1"/>
  <c r="B27" i="1"/>
  <c r="D3" i="3" s="1"/>
</calcChain>
</file>

<file path=xl/sharedStrings.xml><?xml version="1.0" encoding="utf-8"?>
<sst xmlns="http://schemas.openxmlformats.org/spreadsheetml/2006/main" count="194" uniqueCount="40">
  <si>
    <t>Données extraites le11/02/2025 15:13:13 depuis [ESTAT]</t>
  </si>
  <si>
    <t xml:space="preserve">Dataset: </t>
  </si>
  <si>
    <t>Valeur ajoutée brute et revenu par branche d’activité détaillée (NACE Rév. 2) [nama_10_a64__custom_15328345]</t>
  </si>
  <si>
    <t>Dernière mise à jour:</t>
  </si>
  <si>
    <t>03/02/2025 23:00</t>
  </si>
  <si>
    <t>Fréquence (relative au temps)</t>
  </si>
  <si>
    <t>Unité de mesure</t>
  </si>
  <si>
    <t>Indicateur des comptes nationaux (SEC 2010)</t>
  </si>
  <si>
    <t>Temps</t>
  </si>
  <si>
    <t>NACE_R2 (Libellés)</t>
  </si>
  <si>
    <t>GEO (Libellés)</t>
  </si>
  <si>
    <t/>
  </si>
  <si>
    <t>Union européenne - 27 pays (à partir de 2020)</t>
  </si>
  <si>
    <t>Belgique</t>
  </si>
  <si>
    <t>Tchéquie</t>
  </si>
  <si>
    <t>Danemark</t>
  </si>
  <si>
    <t>Allemagne</t>
  </si>
  <si>
    <t>Espagne</t>
  </si>
  <si>
    <t>France</t>
  </si>
  <si>
    <t>Italie</t>
  </si>
  <si>
    <t>Pays-Bas</t>
  </si>
  <si>
    <t>Autriche</t>
  </si>
  <si>
    <t>Pologne</t>
  </si>
  <si>
    <t>Finlande</t>
  </si>
  <si>
    <t>Suède</t>
  </si>
  <si>
    <t>production</t>
  </si>
  <si>
    <t>rémunération</t>
  </si>
  <si>
    <t>Valeur ajoutée brute et revenu par branche d’activité détaillée (NACE Rév. 2) [nama_10_a64__custom_15328825]</t>
  </si>
  <si>
    <t>Taux de marge</t>
  </si>
  <si>
    <t>Données extraites le11/02/2025 15:14:58 depuis [ESTAT]</t>
  </si>
  <si>
    <t>Valeur ajoutée brute et revenu par branche d’activité détaillée (NACE Rév. 2) [nama_10_a64__custom_15328383]</t>
  </si>
  <si>
    <t>Valeur ajoutée brute et revenu par branche d’activité détaillée (NACE Rév. 2) [nama_10_a64__custom_15329255]</t>
  </si>
  <si>
    <t>Excédent d'exploitation et revenu mixte, net</t>
  </si>
  <si>
    <t>U.E 27 pays</t>
  </si>
  <si>
    <t>Données extraites le11/02/2025 16:00:46 depuis [ESTAT]</t>
  </si>
  <si>
    <t>Valeur ajoutée brute et revenu par branche d’activité détaillée (NACE Rév. 2) [nama_10_a64__custom_15329412]</t>
  </si>
  <si>
    <t>Source : Eurostat</t>
  </si>
  <si>
    <t>Consommation de capital fixe</t>
  </si>
  <si>
    <t>valeur ajoutée</t>
  </si>
  <si>
    <t>Taux de marge issu des comptes d'exploitation par pays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</si>
</sst>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##########"/>
    <numFmt numFmtId="165" formatCode="#,##0.0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0" fillId="4" borderId="0" xfId="0" applyFill="1"/>
    <xf numFmtId="0" fontId="2" fillId="5" borderId="1" xfId="0" applyFont="1" applyFill="1" applyBorder="1" applyAlignment="1">
      <alignment horizontal="left" vertical="center"/>
    </xf>
    <xf numFmtId="164" fontId="1" fillId="6" borderId="0" xfId="0" applyNumberFormat="1" applyFont="1" applyFill="1" applyAlignment="1">
      <alignment horizontal="right" vertical="center" shrinkToFit="1"/>
    </xf>
    <xf numFmtId="164" fontId="1" fillId="0" borderId="0" xfId="0" applyNumberFormat="1" applyFont="1" applyAlignment="1">
      <alignment horizontal="right" vertical="center" shrinkToFit="1"/>
    </xf>
    <xf numFmtId="165" fontId="1" fillId="6" borderId="0" xfId="0" applyNumberFormat="1" applyFont="1" applyFill="1" applyAlignment="1">
      <alignment horizontal="right" vertical="center" shrinkToFit="1"/>
    </xf>
    <xf numFmtId="165" fontId="1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6" borderId="0" xfId="0" applyNumberFormat="1" applyFont="1" applyFill="1" applyAlignment="1">
      <alignment horizontal="right" vertical="center" shrinkToFit="1"/>
    </xf>
    <xf numFmtId="164" fontId="4" fillId="0" borderId="0" xfId="0" applyNumberFormat="1" applyFont="1" applyAlignment="1">
      <alignment horizontal="right" vertical="center" shrinkToFit="1"/>
    </xf>
    <xf numFmtId="165" fontId="4" fillId="6" borderId="0" xfId="0" applyNumberFormat="1" applyFont="1" applyFill="1" applyAlignment="1">
      <alignment horizontal="right" vertical="center" shrinkToFit="1"/>
    </xf>
    <xf numFmtId="165" fontId="4" fillId="0" borderId="0" xfId="0" applyNumberFormat="1" applyFont="1" applyAlignment="1">
      <alignment horizontal="right" vertical="center" shrinkToFit="1"/>
    </xf>
    <xf numFmtId="0" fontId="5" fillId="2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164" fontId="4" fillId="7" borderId="0" xfId="0" applyNumberFormat="1" applyFont="1" applyFill="1" applyAlignment="1">
      <alignment horizontal="right" vertical="center" shrinkToFit="1"/>
    </xf>
    <xf numFmtId="166" fontId="0" fillId="0" borderId="0" xfId="0" applyNumberFormat="1"/>
    <xf numFmtId="9" fontId="0" fillId="0" borderId="0" xfId="0" applyNumberForma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publie!$G$2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publie!$F$3:$F$15</c:f>
              <c:strCache>
                <c:ptCount val="13"/>
                <c:pt idx="0">
                  <c:v>Pologne</c:v>
                </c:pt>
                <c:pt idx="1">
                  <c:v>Italie</c:v>
                </c:pt>
                <c:pt idx="2">
                  <c:v>Tchéquie</c:v>
                </c:pt>
                <c:pt idx="3">
                  <c:v>Pays-Bas</c:v>
                </c:pt>
                <c:pt idx="4">
                  <c:v>Belgique</c:v>
                </c:pt>
                <c:pt idx="5">
                  <c:v>U.E 27 pays</c:v>
                </c:pt>
                <c:pt idx="6">
                  <c:v>Espagne</c:v>
                </c:pt>
                <c:pt idx="7">
                  <c:v>Finlande</c:v>
                </c:pt>
                <c:pt idx="8">
                  <c:v>Autriche</c:v>
                </c:pt>
                <c:pt idx="9">
                  <c:v>Danemark</c:v>
                </c:pt>
                <c:pt idx="10">
                  <c:v>Allemagne</c:v>
                </c:pt>
                <c:pt idx="11">
                  <c:v>France</c:v>
                </c:pt>
                <c:pt idx="12">
                  <c:v>Suède</c:v>
                </c:pt>
              </c:strCache>
            </c:strRef>
          </c:cat>
          <c:val>
            <c:numRef>
              <c:f>publie!$G$3:$G$15</c:f>
              <c:numCache>
                <c:formatCode>0%</c:formatCode>
                <c:ptCount val="13"/>
                <c:pt idx="0">
                  <c:v>0.52883707747772846</c:v>
                </c:pt>
                <c:pt idx="1">
                  <c:v>0.56448643722689384</c:v>
                </c:pt>
                <c:pt idx="2">
                  <c:v>0.57873929241651634</c:v>
                </c:pt>
                <c:pt idx="3">
                  <c:v>0.44500988982025896</c:v>
                </c:pt>
                <c:pt idx="4">
                  <c:v>0.42909055599246632</c:v>
                </c:pt>
                <c:pt idx="5">
                  <c:v>0.45558158254467823</c:v>
                </c:pt>
                <c:pt idx="6">
                  <c:v>0.45931412940986588</c:v>
                </c:pt>
                <c:pt idx="7">
                  <c:v>0.48162581185837</c:v>
                </c:pt>
                <c:pt idx="8">
                  <c:v>0.43332370740195414</c:v>
                </c:pt>
                <c:pt idx="9">
                  <c:v>0.41617479021428516</c:v>
                </c:pt>
                <c:pt idx="10">
                  <c:v>0.41676382396507244</c:v>
                </c:pt>
                <c:pt idx="11">
                  <c:v>0.39708220014897805</c:v>
                </c:pt>
                <c:pt idx="12">
                  <c:v>0.38580381908770839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F-4666-830A-36AC76532A19}"/>
            </c:ext>
          </c:extLst>
        </c:ser>
        <c:ser>
          <c:idx val="1"/>
          <c:order val="1"/>
          <c:tx>
            <c:strRef>
              <c:f>publie!$H$2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publie!$F$3:$F$15</c:f>
              <c:strCache>
                <c:ptCount val="13"/>
                <c:pt idx="0">
                  <c:v>Pologne</c:v>
                </c:pt>
                <c:pt idx="1">
                  <c:v>Italie</c:v>
                </c:pt>
                <c:pt idx="2">
                  <c:v>Tchéquie</c:v>
                </c:pt>
                <c:pt idx="3">
                  <c:v>Pays-Bas</c:v>
                </c:pt>
                <c:pt idx="4">
                  <c:v>Belgique</c:v>
                </c:pt>
                <c:pt idx="5">
                  <c:v>U.E 27 pays</c:v>
                </c:pt>
                <c:pt idx="6">
                  <c:v>Espagne</c:v>
                </c:pt>
                <c:pt idx="7">
                  <c:v>Finlande</c:v>
                </c:pt>
                <c:pt idx="8">
                  <c:v>Autriche</c:v>
                </c:pt>
                <c:pt idx="9">
                  <c:v>Danemark</c:v>
                </c:pt>
                <c:pt idx="10">
                  <c:v>Allemagne</c:v>
                </c:pt>
                <c:pt idx="11">
                  <c:v>France</c:v>
                </c:pt>
                <c:pt idx="12">
                  <c:v>Suède</c:v>
                </c:pt>
              </c:strCache>
            </c:strRef>
          </c:cat>
          <c:val>
            <c:numRef>
              <c:f>publie!$H$3:$H$15</c:f>
              <c:numCache>
                <c:formatCode>0%</c:formatCode>
                <c:ptCount val="13"/>
                <c:pt idx="0">
                  <c:v>0.56232310103898353</c:v>
                </c:pt>
                <c:pt idx="1">
                  <c:v>0.53643610527782004</c:v>
                </c:pt>
                <c:pt idx="2">
                  <c:v>0.55911719357687195</c:v>
                </c:pt>
                <c:pt idx="3">
                  <c:v>0.46447746675814872</c:v>
                </c:pt>
                <c:pt idx="4">
                  <c:v>0.44106801466626849</c:v>
                </c:pt>
                <c:pt idx="5">
                  <c:v>0.46455580797785062</c:v>
                </c:pt>
                <c:pt idx="6">
                  <c:v>0.46380319998060127</c:v>
                </c:pt>
                <c:pt idx="7">
                  <c:v>0.44597548977931084</c:v>
                </c:pt>
                <c:pt idx="8">
                  <c:v>0.45061254132981671</c:v>
                </c:pt>
                <c:pt idx="9">
                  <c:v>0.3878278437550704</c:v>
                </c:pt>
                <c:pt idx="10">
                  <c:v>0.44700170199174882</c:v>
                </c:pt>
                <c:pt idx="11">
                  <c:v>0.3963091326240758</c:v>
                </c:pt>
                <c:pt idx="12">
                  <c:v>0.38345484954620651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9F-4666-830A-36AC76532A19}"/>
            </c:ext>
          </c:extLst>
        </c:ser>
        <c:ser>
          <c:idx val="2"/>
          <c:order val="2"/>
          <c:tx>
            <c:strRef>
              <c:f>publie!$I$2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publie!$F$3:$F$15</c:f>
              <c:strCache>
                <c:ptCount val="13"/>
                <c:pt idx="0">
                  <c:v>Pologne</c:v>
                </c:pt>
                <c:pt idx="1">
                  <c:v>Italie</c:v>
                </c:pt>
                <c:pt idx="2">
                  <c:v>Tchéquie</c:v>
                </c:pt>
                <c:pt idx="3">
                  <c:v>Pays-Bas</c:v>
                </c:pt>
                <c:pt idx="4">
                  <c:v>Belgique</c:v>
                </c:pt>
                <c:pt idx="5">
                  <c:v>U.E 27 pays</c:v>
                </c:pt>
                <c:pt idx="6">
                  <c:v>Espagne</c:v>
                </c:pt>
                <c:pt idx="7">
                  <c:v>Finlande</c:v>
                </c:pt>
                <c:pt idx="8">
                  <c:v>Autriche</c:v>
                </c:pt>
                <c:pt idx="9">
                  <c:v>Danemark</c:v>
                </c:pt>
                <c:pt idx="10">
                  <c:v>Allemagne</c:v>
                </c:pt>
                <c:pt idx="11">
                  <c:v>France</c:v>
                </c:pt>
                <c:pt idx="12">
                  <c:v>Suède</c:v>
                </c:pt>
              </c:strCache>
            </c:strRef>
          </c:cat>
          <c:val>
            <c:numRef>
              <c:f>publie!$I$3:$I$15</c:f>
              <c:numCache>
                <c:formatCode>0%</c:formatCode>
                <c:ptCount val="13"/>
                <c:pt idx="0">
                  <c:v>0.56142581645403211</c:v>
                </c:pt>
                <c:pt idx="1">
                  <c:v>0.54777536493549894</c:v>
                </c:pt>
                <c:pt idx="2">
                  <c:v>0.53397185336928221</c:v>
                </c:pt>
                <c:pt idx="3">
                  <c:v>0.49688236764417781</c:v>
                </c:pt>
                <c:pt idx="4">
                  <c:v>0.48184089837125049</c:v>
                </c:pt>
                <c:pt idx="5">
                  <c:v>0.46955626330399658</c:v>
                </c:pt>
                <c:pt idx="6">
                  <c:v>0.46736996409526371</c:v>
                </c:pt>
                <c:pt idx="7">
                  <c:v>0.45332894924698991</c:v>
                </c:pt>
                <c:pt idx="8">
                  <c:v>0.45005907235229548</c:v>
                </c:pt>
                <c:pt idx="9">
                  <c:v>0.44497903468784616</c:v>
                </c:pt>
                <c:pt idx="10">
                  <c:v>0.42173928419662843</c:v>
                </c:pt>
                <c:pt idx="11">
                  <c:v>0.38448231131359356</c:v>
                </c:pt>
                <c:pt idx="12">
                  <c:v>0.37009436417733726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9F-4666-830A-36AC76532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96800"/>
        <c:axId val="87198720"/>
      </c:barChart>
      <c:catAx>
        <c:axId val="87196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87198720"/>
        <c:crosses val="autoZero"/>
        <c:auto val="1"/>
        <c:lblAlgn val="ctr"/>
        <c:lblOffset val="100"/>
        <c:noMultiLvlLbl val="0"/>
      </c:catAx>
      <c:valAx>
        <c:axId val="871987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87196800"/>
        <c:crosses val="autoZero"/>
        <c:crossBetween val="between"/>
        <c:majorUnit val="0.05"/>
      </c:valAx>
    </c:plotArea>
    <c:legend>
      <c:legendPos val="r"/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19</xdr:row>
      <xdr:rowOff>175260</xdr:rowOff>
    </xdr:from>
    <xdr:to>
      <xdr:col>9</xdr:col>
      <xdr:colOff>30480</xdr:colOff>
      <xdr:row>45</xdr:row>
      <xdr:rowOff>152400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workbookViewId="0">
      <selection activeCell="B9" sqref="B9"/>
    </sheetView>
  </sheetViews>
  <sheetFormatPr baseColWidth="10" defaultRowHeight="15" x14ac:dyDescent="0.25"/>
  <cols>
    <col min="1" max="1" width="29.85546875" customWidth="1"/>
    <col min="2" max="6" width="19.85546875" customWidth="1"/>
  </cols>
  <sheetData>
    <row r="1" spans="1:6" x14ac:dyDescent="0.25">
      <c r="A1" s="1" t="s">
        <v>0</v>
      </c>
    </row>
    <row r="2" spans="1:6" x14ac:dyDescent="0.25">
      <c r="A2" s="1" t="s">
        <v>1</v>
      </c>
      <c r="B2" s="2" t="s">
        <v>2</v>
      </c>
      <c r="C2" s="2" t="s">
        <v>2</v>
      </c>
      <c r="D2" s="2" t="s">
        <v>2</v>
      </c>
      <c r="E2" s="2" t="s">
        <v>2</v>
      </c>
      <c r="F2" s="10" t="s">
        <v>27</v>
      </c>
    </row>
    <row r="3" spans="1:6" x14ac:dyDescent="0.25">
      <c r="A3" s="1" t="s">
        <v>3</v>
      </c>
      <c r="B3" s="1" t="s">
        <v>4</v>
      </c>
      <c r="C3" s="1" t="s">
        <v>4</v>
      </c>
      <c r="D3" s="1" t="s">
        <v>4</v>
      </c>
      <c r="E3" s="1" t="s">
        <v>4</v>
      </c>
      <c r="F3" s="11" t="s">
        <v>4</v>
      </c>
    </row>
    <row r="5" spans="1:6" x14ac:dyDescent="0.25">
      <c r="A5" s="2" t="s">
        <v>5</v>
      </c>
    </row>
    <row r="6" spans="1:6" x14ac:dyDescent="0.25">
      <c r="A6" s="2" t="s">
        <v>6</v>
      </c>
    </row>
    <row r="7" spans="1:6" x14ac:dyDescent="0.25">
      <c r="A7" s="2" t="s">
        <v>7</v>
      </c>
    </row>
    <row r="8" spans="1:6" x14ac:dyDescent="0.25">
      <c r="A8" s="2" t="s">
        <v>8</v>
      </c>
      <c r="B8">
        <v>2022</v>
      </c>
    </row>
    <row r="9" spans="1:6" x14ac:dyDescent="0.25">
      <c r="B9" t="s">
        <v>38</v>
      </c>
      <c r="C9" t="s">
        <v>25</v>
      </c>
      <c r="D9" t="s">
        <v>26</v>
      </c>
      <c r="E9" s="11" t="s">
        <v>32</v>
      </c>
      <c r="F9" s="11" t="s">
        <v>37</v>
      </c>
    </row>
    <row r="10" spans="1:6" x14ac:dyDescent="0.25">
      <c r="A10" s="3" t="s">
        <v>10</v>
      </c>
      <c r="B10" s="4" t="s">
        <v>11</v>
      </c>
      <c r="C10" s="4" t="s">
        <v>11</v>
      </c>
      <c r="D10" s="4" t="s">
        <v>11</v>
      </c>
      <c r="E10" s="4" t="s">
        <v>11</v>
      </c>
      <c r="F10" s="4" t="s">
        <v>11</v>
      </c>
    </row>
    <row r="11" spans="1:6" x14ac:dyDescent="0.25">
      <c r="A11" s="5" t="s">
        <v>12</v>
      </c>
      <c r="B11" s="6">
        <v>14497241.4</v>
      </c>
      <c r="C11" s="6">
        <v>32456951.399999999</v>
      </c>
      <c r="D11" s="8">
        <v>7538632</v>
      </c>
      <c r="E11" s="6">
        <v>3837762.6</v>
      </c>
      <c r="F11" s="12">
        <v>2969507.9</v>
      </c>
    </row>
    <row r="12" spans="1:6" x14ac:dyDescent="0.25">
      <c r="A12" s="5" t="s">
        <v>13</v>
      </c>
      <c r="B12" s="7">
        <v>508199.7</v>
      </c>
      <c r="C12" s="7">
        <v>1244290.8999999999</v>
      </c>
      <c r="D12" s="9">
        <v>269152</v>
      </c>
      <c r="E12" s="7">
        <v>136835.5</v>
      </c>
      <c r="F12" s="13">
        <v>108035.9</v>
      </c>
    </row>
    <row r="13" spans="1:6" x14ac:dyDescent="0.25">
      <c r="A13" s="5" t="s">
        <v>14</v>
      </c>
      <c r="B13" s="6">
        <v>261260.4</v>
      </c>
      <c r="C13" s="6">
        <v>662320.80000000005</v>
      </c>
      <c r="D13" s="6">
        <v>123392.1</v>
      </c>
      <c r="E13" s="6">
        <v>75327.399999999994</v>
      </c>
      <c r="F13" s="12">
        <v>64178.3</v>
      </c>
    </row>
    <row r="14" spans="1:6" x14ac:dyDescent="0.25">
      <c r="A14" s="5" t="s">
        <v>15</v>
      </c>
      <c r="B14" s="7">
        <v>337080.6</v>
      </c>
      <c r="C14" s="7">
        <v>709465.9</v>
      </c>
      <c r="D14" s="7">
        <v>183565.3</v>
      </c>
      <c r="E14" s="7">
        <v>87256.3</v>
      </c>
      <c r="F14" s="13">
        <v>62737.5</v>
      </c>
    </row>
    <row r="15" spans="1:6" x14ac:dyDescent="0.25">
      <c r="A15" s="5" t="s">
        <v>16</v>
      </c>
      <c r="B15" s="8">
        <v>3562822</v>
      </c>
      <c r="C15" s="8">
        <v>7871677</v>
      </c>
      <c r="D15" s="8">
        <v>2081653</v>
      </c>
      <c r="E15" s="8">
        <v>705539</v>
      </c>
      <c r="F15" s="14">
        <v>797043</v>
      </c>
    </row>
    <row r="16" spans="1:6" x14ac:dyDescent="0.25">
      <c r="A16" s="5" t="s">
        <v>17</v>
      </c>
      <c r="B16" s="9">
        <v>1252481</v>
      </c>
      <c r="C16" s="9">
        <v>2662858</v>
      </c>
      <c r="D16" s="9">
        <v>655862</v>
      </c>
      <c r="E16" s="9">
        <v>363487</v>
      </c>
      <c r="F16" s="15">
        <v>221885</v>
      </c>
    </row>
    <row r="17" spans="1:6" x14ac:dyDescent="0.25">
      <c r="A17" s="5" t="s">
        <v>18</v>
      </c>
      <c r="B17" s="6">
        <v>2371278.4</v>
      </c>
      <c r="C17" s="6">
        <v>5112151.4000000004</v>
      </c>
      <c r="D17" s="6">
        <v>1377049.8</v>
      </c>
      <c r="E17" s="8">
        <v>409642</v>
      </c>
      <c r="F17" s="12">
        <v>502072.6</v>
      </c>
    </row>
    <row r="18" spans="1:6" x14ac:dyDescent="0.25">
      <c r="A18" s="5" t="s">
        <v>19</v>
      </c>
      <c r="B18" s="7">
        <v>1792583.9</v>
      </c>
      <c r="C18" s="7">
        <v>4121621.9</v>
      </c>
      <c r="D18" s="7">
        <v>783596.6</v>
      </c>
      <c r="E18" s="7">
        <v>607487.69999999995</v>
      </c>
      <c r="F18" s="13">
        <v>374445.6</v>
      </c>
    </row>
    <row r="19" spans="1:6" x14ac:dyDescent="0.25">
      <c r="A19" s="5" t="s">
        <v>20</v>
      </c>
      <c r="B19" s="8">
        <v>888174</v>
      </c>
      <c r="C19" s="8">
        <v>2010010</v>
      </c>
      <c r="D19" s="8">
        <v>454769</v>
      </c>
      <c r="E19" s="8">
        <v>283933</v>
      </c>
      <c r="F19" s="14">
        <v>157385</v>
      </c>
    </row>
    <row r="20" spans="1:6" x14ac:dyDescent="0.25">
      <c r="A20" s="5" t="s">
        <v>21</v>
      </c>
      <c r="B20" s="7">
        <v>401372.2</v>
      </c>
      <c r="C20" s="7">
        <v>917559.2</v>
      </c>
      <c r="D20" s="9">
        <v>217424</v>
      </c>
      <c r="E20" s="7">
        <v>88674.4</v>
      </c>
      <c r="F20" s="13">
        <v>91966.8</v>
      </c>
    </row>
    <row r="21" spans="1:6" x14ac:dyDescent="0.25">
      <c r="A21" s="5" t="s">
        <v>22</v>
      </c>
      <c r="B21" s="6">
        <v>590308.80000000005</v>
      </c>
      <c r="C21" s="6">
        <v>1443734.4</v>
      </c>
      <c r="D21" s="6">
        <v>249983.6</v>
      </c>
      <c r="E21" s="6">
        <v>257836.79999999999</v>
      </c>
      <c r="F21" s="12">
        <v>73577.8</v>
      </c>
    </row>
    <row r="22" spans="1:6" x14ac:dyDescent="0.25">
      <c r="A22" s="5" t="s">
        <v>23</v>
      </c>
      <c r="B22" s="9">
        <v>231139</v>
      </c>
      <c r="C22" s="9">
        <v>525392</v>
      </c>
      <c r="D22" s="9">
        <v>126139</v>
      </c>
      <c r="E22" s="9">
        <v>52649</v>
      </c>
      <c r="F22" s="15">
        <v>52133</v>
      </c>
    </row>
    <row r="23" spans="1:6" x14ac:dyDescent="0.25">
      <c r="A23" s="5" t="s">
        <v>24</v>
      </c>
      <c r="B23" s="6">
        <v>489857.5</v>
      </c>
      <c r="C23" s="6">
        <v>1055922.8999999999</v>
      </c>
      <c r="D23" s="6">
        <v>259304.9</v>
      </c>
      <c r="E23" s="6">
        <v>84524.9</v>
      </c>
      <c r="F23" s="12">
        <v>96768.6</v>
      </c>
    </row>
    <row r="25" spans="1:6" x14ac:dyDescent="0.25">
      <c r="A25" s="2"/>
    </row>
    <row r="26" spans="1:6" x14ac:dyDescent="0.25">
      <c r="A26" s="2" t="s">
        <v>28</v>
      </c>
    </row>
    <row r="27" spans="1:6" x14ac:dyDescent="0.25">
      <c r="A27" s="5" t="s">
        <v>12</v>
      </c>
      <c r="B27">
        <f>(E11+F11)/B11</f>
        <v>0.46955626330399658</v>
      </c>
    </row>
    <row r="28" spans="1:6" x14ac:dyDescent="0.25">
      <c r="A28" s="5" t="s">
        <v>13</v>
      </c>
      <c r="B28">
        <f t="shared" ref="B28:B39" si="0">(E12+F12)/B12</f>
        <v>0.48184089837125049</v>
      </c>
    </row>
    <row r="29" spans="1:6" x14ac:dyDescent="0.25">
      <c r="A29" s="5" t="s">
        <v>14</v>
      </c>
      <c r="B29">
        <f t="shared" si="0"/>
        <v>0.53397185336928221</v>
      </c>
    </row>
    <row r="30" spans="1:6" x14ac:dyDescent="0.25">
      <c r="A30" s="5" t="s">
        <v>15</v>
      </c>
      <c r="B30">
        <f t="shared" si="0"/>
        <v>0.44497903468784616</v>
      </c>
    </row>
    <row r="31" spans="1:6" x14ac:dyDescent="0.25">
      <c r="A31" s="5" t="s">
        <v>16</v>
      </c>
      <c r="B31">
        <f t="shared" si="0"/>
        <v>0.42173928419662843</v>
      </c>
    </row>
    <row r="32" spans="1:6" x14ac:dyDescent="0.25">
      <c r="A32" s="5" t="s">
        <v>17</v>
      </c>
      <c r="B32">
        <f t="shared" si="0"/>
        <v>0.46736996409526371</v>
      </c>
    </row>
    <row r="33" spans="1:2" x14ac:dyDescent="0.25">
      <c r="A33" s="5" t="s">
        <v>18</v>
      </c>
      <c r="B33">
        <f t="shared" si="0"/>
        <v>0.38448231131359356</v>
      </c>
    </row>
    <row r="34" spans="1:2" x14ac:dyDescent="0.25">
      <c r="A34" s="5" t="s">
        <v>19</v>
      </c>
      <c r="B34">
        <f t="shared" si="0"/>
        <v>0.54777536493549894</v>
      </c>
    </row>
    <row r="35" spans="1:2" x14ac:dyDescent="0.25">
      <c r="A35" s="5" t="s">
        <v>20</v>
      </c>
      <c r="B35">
        <f t="shared" si="0"/>
        <v>0.49688236764417781</v>
      </c>
    </row>
    <row r="36" spans="1:2" x14ac:dyDescent="0.25">
      <c r="A36" s="5" t="s">
        <v>21</v>
      </c>
      <c r="B36">
        <f t="shared" si="0"/>
        <v>0.45005907235229548</v>
      </c>
    </row>
    <row r="37" spans="1:2" x14ac:dyDescent="0.25">
      <c r="A37" s="5" t="s">
        <v>22</v>
      </c>
      <c r="B37">
        <f t="shared" si="0"/>
        <v>0.56142581645403211</v>
      </c>
    </row>
    <row r="38" spans="1:2" x14ac:dyDescent="0.25">
      <c r="A38" s="5" t="s">
        <v>23</v>
      </c>
      <c r="B38">
        <f t="shared" si="0"/>
        <v>0.45332894924698991</v>
      </c>
    </row>
    <row r="39" spans="1:2" x14ac:dyDescent="0.25">
      <c r="A39" s="5" t="s">
        <v>24</v>
      </c>
      <c r="B39">
        <f t="shared" si="0"/>
        <v>0.37009436417733726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topLeftCell="A2" workbookViewId="0">
      <selection activeCell="B9" sqref="B9"/>
    </sheetView>
  </sheetViews>
  <sheetFormatPr baseColWidth="10" defaultRowHeight="15" x14ac:dyDescent="0.25"/>
  <cols>
    <col min="1" max="1" width="29.85546875" customWidth="1"/>
    <col min="2" max="6" width="19.85546875" customWidth="1"/>
  </cols>
  <sheetData>
    <row r="1" spans="1:6" x14ac:dyDescent="0.25">
      <c r="A1" s="11" t="s">
        <v>29</v>
      </c>
    </row>
    <row r="2" spans="1:6" x14ac:dyDescent="0.25">
      <c r="A2" s="11" t="s">
        <v>1</v>
      </c>
      <c r="B2" s="10" t="s">
        <v>30</v>
      </c>
      <c r="C2" s="10" t="s">
        <v>30</v>
      </c>
      <c r="D2" s="10" t="s">
        <v>30</v>
      </c>
      <c r="E2" s="10" t="s">
        <v>30</v>
      </c>
      <c r="F2" s="10" t="s">
        <v>31</v>
      </c>
    </row>
    <row r="3" spans="1:6" x14ac:dyDescent="0.25">
      <c r="A3" s="11" t="s">
        <v>3</v>
      </c>
      <c r="B3" s="11" t="s">
        <v>4</v>
      </c>
      <c r="C3" s="11" t="s">
        <v>4</v>
      </c>
      <c r="D3" s="11" t="s">
        <v>4</v>
      </c>
      <c r="E3" s="11" t="s">
        <v>4</v>
      </c>
      <c r="F3" s="11" t="s">
        <v>4</v>
      </c>
    </row>
    <row r="5" spans="1:6" x14ac:dyDescent="0.25">
      <c r="A5" s="10" t="s">
        <v>5</v>
      </c>
    </row>
    <row r="6" spans="1:6" x14ac:dyDescent="0.25">
      <c r="A6" s="10" t="s">
        <v>6</v>
      </c>
    </row>
    <row r="7" spans="1:6" x14ac:dyDescent="0.25">
      <c r="A7" s="10" t="s">
        <v>7</v>
      </c>
    </row>
    <row r="8" spans="1:6" x14ac:dyDescent="0.25">
      <c r="A8" s="10" t="s">
        <v>8</v>
      </c>
      <c r="B8">
        <v>2010</v>
      </c>
    </row>
    <row r="9" spans="1:6" x14ac:dyDescent="0.25">
      <c r="B9" t="s">
        <v>38</v>
      </c>
      <c r="C9" t="s">
        <v>25</v>
      </c>
      <c r="D9" t="s">
        <v>26</v>
      </c>
      <c r="E9" s="11" t="s">
        <v>32</v>
      </c>
      <c r="F9" s="11" t="s">
        <v>37</v>
      </c>
    </row>
    <row r="10" spans="1:6" x14ac:dyDescent="0.25">
      <c r="A10" s="17" t="s">
        <v>10</v>
      </c>
      <c r="B10" s="4" t="s">
        <v>11</v>
      </c>
      <c r="C10" s="4" t="s">
        <v>11</v>
      </c>
      <c r="D10" s="4" t="s">
        <v>11</v>
      </c>
      <c r="E10" s="4" t="s">
        <v>11</v>
      </c>
      <c r="F10" s="4" t="s">
        <v>11</v>
      </c>
    </row>
    <row r="11" spans="1:6" x14ac:dyDescent="0.25">
      <c r="A11" s="18" t="s">
        <v>12</v>
      </c>
      <c r="B11" s="12">
        <v>9888367.5999999996</v>
      </c>
      <c r="C11" s="12">
        <v>20747693.600000001</v>
      </c>
      <c r="D11" s="12">
        <v>5208832.9000000004</v>
      </c>
      <c r="E11" s="12">
        <v>2707112.4</v>
      </c>
      <c r="F11" s="12">
        <v>1886586.2</v>
      </c>
    </row>
    <row r="12" spans="1:6" x14ac:dyDescent="0.25">
      <c r="A12" s="18" t="s">
        <v>13</v>
      </c>
      <c r="B12" s="15">
        <v>324827</v>
      </c>
      <c r="C12" s="13">
        <v>753636.2</v>
      </c>
      <c r="D12" s="13">
        <v>184886.39999999999</v>
      </c>
      <c r="E12" s="13">
        <v>76668.7</v>
      </c>
      <c r="F12" s="13">
        <v>66602.100000000006</v>
      </c>
    </row>
    <row r="13" spans="1:6" x14ac:dyDescent="0.25">
      <c r="A13" s="18" t="s">
        <v>14</v>
      </c>
      <c r="B13" s="12">
        <v>144502.79999999999</v>
      </c>
      <c r="C13" s="14">
        <v>369796</v>
      </c>
      <c r="D13" s="12">
        <v>64850.5</v>
      </c>
      <c r="E13" s="12">
        <v>45980.9</v>
      </c>
      <c r="F13" s="12">
        <v>34813.1</v>
      </c>
    </row>
    <row r="14" spans="1:6" x14ac:dyDescent="0.25">
      <c r="A14" s="18" t="s">
        <v>15</v>
      </c>
      <c r="B14" s="13">
        <v>210164.9</v>
      </c>
      <c r="C14" s="13">
        <v>419961.1</v>
      </c>
      <c r="D14" s="13">
        <v>128091.3</v>
      </c>
      <c r="E14" s="13">
        <v>38445.1</v>
      </c>
      <c r="F14" s="13">
        <v>43062.7</v>
      </c>
    </row>
    <row r="15" spans="1:6" x14ac:dyDescent="0.25">
      <c r="A15" s="18" t="s">
        <v>16</v>
      </c>
      <c r="B15" s="14">
        <v>2341962</v>
      </c>
      <c r="C15" s="14">
        <v>4877046</v>
      </c>
      <c r="D15" s="14">
        <v>1317103</v>
      </c>
      <c r="E15" s="14">
        <v>580427</v>
      </c>
      <c r="F15" s="14">
        <v>466434</v>
      </c>
    </row>
    <row r="16" spans="1:6" x14ac:dyDescent="0.25">
      <c r="A16" s="18" t="s">
        <v>17</v>
      </c>
      <c r="B16" s="15">
        <v>989756</v>
      </c>
      <c r="C16" s="15">
        <v>1973881</v>
      </c>
      <c r="D16" s="15">
        <v>528815</v>
      </c>
      <c r="E16" s="15">
        <v>301575</v>
      </c>
      <c r="F16" s="15">
        <v>157477</v>
      </c>
    </row>
    <row r="17" spans="1:6" x14ac:dyDescent="0.25">
      <c r="A17" s="18" t="s">
        <v>18</v>
      </c>
      <c r="B17" s="12">
        <v>1792597.6</v>
      </c>
      <c r="C17" s="14">
        <v>3562583</v>
      </c>
      <c r="D17" s="12">
        <v>1032728.8</v>
      </c>
      <c r="E17" s="19">
        <v>373191.4</v>
      </c>
      <c r="F17" s="12">
        <v>337231.4</v>
      </c>
    </row>
    <row r="18" spans="1:6" x14ac:dyDescent="0.25">
      <c r="A18" s="18" t="s">
        <v>19</v>
      </c>
      <c r="B18" s="13">
        <v>1449486.7</v>
      </c>
      <c r="C18" s="13">
        <v>3155119.4</v>
      </c>
      <c r="D18" s="13">
        <v>640178.6</v>
      </c>
      <c r="E18" s="13">
        <v>482562.9</v>
      </c>
      <c r="F18" s="13">
        <v>294994.09999999998</v>
      </c>
    </row>
    <row r="19" spans="1:6" x14ac:dyDescent="0.25">
      <c r="A19" s="18" t="s">
        <v>20</v>
      </c>
      <c r="B19" s="14">
        <v>575705</v>
      </c>
      <c r="C19" s="14">
        <v>1192983</v>
      </c>
      <c r="D19" s="14">
        <v>311900</v>
      </c>
      <c r="E19" s="14">
        <v>157833</v>
      </c>
      <c r="F19" s="14">
        <v>109569</v>
      </c>
    </row>
    <row r="20" spans="1:6" x14ac:dyDescent="0.25">
      <c r="A20" s="18" t="s">
        <v>21</v>
      </c>
      <c r="B20" s="15">
        <v>261615</v>
      </c>
      <c r="C20" s="13">
        <v>545635.19999999995</v>
      </c>
      <c r="D20" s="13">
        <v>138893.70000000001</v>
      </c>
      <c r="E20" s="13">
        <v>62974.2</v>
      </c>
      <c r="F20" s="13">
        <v>54912.800000000003</v>
      </c>
    </row>
    <row r="21" spans="1:6" x14ac:dyDescent="0.25">
      <c r="A21" s="18" t="s">
        <v>22</v>
      </c>
      <c r="B21" s="12">
        <v>317377.5</v>
      </c>
      <c r="C21" s="12">
        <v>724110.2</v>
      </c>
      <c r="D21" s="12">
        <v>138115.79999999999</v>
      </c>
      <c r="E21" s="12">
        <v>137535.70000000001</v>
      </c>
      <c r="F21" s="14">
        <v>40933</v>
      </c>
    </row>
    <row r="22" spans="1:6" x14ac:dyDescent="0.25">
      <c r="A22" s="18" t="s">
        <v>23</v>
      </c>
      <c r="B22" s="15">
        <v>164666</v>
      </c>
      <c r="C22" s="15">
        <v>352258</v>
      </c>
      <c r="D22" s="15">
        <v>92596</v>
      </c>
      <c r="E22" s="15">
        <v>38130</v>
      </c>
      <c r="F22" s="15">
        <v>35307</v>
      </c>
    </row>
    <row r="23" spans="1:6" x14ac:dyDescent="0.25">
      <c r="A23" s="18" t="s">
        <v>24</v>
      </c>
      <c r="B23" s="12">
        <v>328310.09999999998</v>
      </c>
      <c r="C23" s="12">
        <v>681499.7</v>
      </c>
      <c r="D23" s="12">
        <v>170867.8</v>
      </c>
      <c r="E23" s="14">
        <v>65675</v>
      </c>
      <c r="F23" s="12">
        <v>60217.1</v>
      </c>
    </row>
    <row r="25" spans="1:6" x14ac:dyDescent="0.25">
      <c r="A25" s="10"/>
    </row>
    <row r="26" spans="1:6" x14ac:dyDescent="0.25">
      <c r="A26" s="2" t="s">
        <v>28</v>
      </c>
    </row>
    <row r="27" spans="1:6" x14ac:dyDescent="0.25">
      <c r="A27" s="5" t="s">
        <v>12</v>
      </c>
      <c r="B27">
        <f>(E11+F11)/B11</f>
        <v>0.46455580797785062</v>
      </c>
    </row>
    <row r="28" spans="1:6" x14ac:dyDescent="0.25">
      <c r="A28" s="5" t="s">
        <v>13</v>
      </c>
      <c r="B28">
        <f t="shared" ref="B28:B39" si="0">(E12+F12)/B12</f>
        <v>0.44106801466626849</v>
      </c>
    </row>
    <row r="29" spans="1:6" x14ac:dyDescent="0.25">
      <c r="A29" s="5" t="s">
        <v>14</v>
      </c>
      <c r="B29">
        <f t="shared" si="0"/>
        <v>0.55911719357687195</v>
      </c>
    </row>
    <row r="30" spans="1:6" x14ac:dyDescent="0.25">
      <c r="A30" s="5" t="s">
        <v>15</v>
      </c>
      <c r="B30">
        <f t="shared" si="0"/>
        <v>0.3878278437550704</v>
      </c>
    </row>
    <row r="31" spans="1:6" x14ac:dyDescent="0.25">
      <c r="A31" s="5" t="s">
        <v>16</v>
      </c>
      <c r="B31">
        <f t="shared" si="0"/>
        <v>0.44700170199174882</v>
      </c>
    </row>
    <row r="32" spans="1:6" x14ac:dyDescent="0.25">
      <c r="A32" s="5" t="s">
        <v>17</v>
      </c>
      <c r="B32">
        <f t="shared" si="0"/>
        <v>0.46380319998060127</v>
      </c>
    </row>
    <row r="33" spans="1:2" x14ac:dyDescent="0.25">
      <c r="A33" s="5" t="s">
        <v>18</v>
      </c>
      <c r="B33">
        <f t="shared" si="0"/>
        <v>0.3963091326240758</v>
      </c>
    </row>
    <row r="34" spans="1:2" x14ac:dyDescent="0.25">
      <c r="A34" s="5" t="s">
        <v>19</v>
      </c>
      <c r="B34">
        <f t="shared" si="0"/>
        <v>0.53643610527782004</v>
      </c>
    </row>
    <row r="35" spans="1:2" x14ac:dyDescent="0.25">
      <c r="A35" s="5" t="s">
        <v>20</v>
      </c>
      <c r="B35">
        <f t="shared" si="0"/>
        <v>0.46447746675814872</v>
      </c>
    </row>
    <row r="36" spans="1:2" x14ac:dyDescent="0.25">
      <c r="A36" s="5" t="s">
        <v>21</v>
      </c>
      <c r="B36">
        <f t="shared" si="0"/>
        <v>0.45061254132981671</v>
      </c>
    </row>
    <row r="37" spans="1:2" x14ac:dyDescent="0.25">
      <c r="A37" s="5" t="s">
        <v>22</v>
      </c>
      <c r="B37">
        <f t="shared" si="0"/>
        <v>0.56232310103898353</v>
      </c>
    </row>
    <row r="38" spans="1:2" x14ac:dyDescent="0.25">
      <c r="A38" s="5" t="s">
        <v>23</v>
      </c>
      <c r="B38">
        <f t="shared" si="0"/>
        <v>0.44597548977931084</v>
      </c>
    </row>
    <row r="39" spans="1:2" x14ac:dyDescent="0.25">
      <c r="A39" s="5" t="s">
        <v>24</v>
      </c>
      <c r="B39">
        <f t="shared" si="0"/>
        <v>0.38345484954620651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9"/>
  <sheetViews>
    <sheetView workbookViewId="0">
      <selection activeCell="B9" sqref="B9"/>
    </sheetView>
  </sheetViews>
  <sheetFormatPr baseColWidth="10" defaultRowHeight="15" x14ac:dyDescent="0.25"/>
  <cols>
    <col min="1" max="1" width="29.85546875" customWidth="1"/>
    <col min="2" max="6" width="19.85546875" customWidth="1"/>
  </cols>
  <sheetData>
    <row r="1" spans="1:6" x14ac:dyDescent="0.25">
      <c r="A1" s="11" t="s">
        <v>34</v>
      </c>
    </row>
    <row r="2" spans="1:6" x14ac:dyDescent="0.25">
      <c r="A2" s="11" t="s">
        <v>1</v>
      </c>
      <c r="B2" s="10" t="s">
        <v>35</v>
      </c>
      <c r="C2" s="10" t="s">
        <v>30</v>
      </c>
      <c r="D2" s="10" t="s">
        <v>30</v>
      </c>
      <c r="E2" s="10" t="s">
        <v>30</v>
      </c>
      <c r="F2" s="10" t="s">
        <v>31</v>
      </c>
    </row>
    <row r="3" spans="1:6" x14ac:dyDescent="0.25">
      <c r="A3" s="11" t="s">
        <v>3</v>
      </c>
      <c r="B3" s="11" t="s">
        <v>4</v>
      </c>
      <c r="C3" s="11" t="s">
        <v>4</v>
      </c>
      <c r="D3" s="11" t="s">
        <v>4</v>
      </c>
      <c r="E3" s="11" t="s">
        <v>4</v>
      </c>
      <c r="F3" s="11" t="s">
        <v>4</v>
      </c>
    </row>
    <row r="5" spans="1:6" x14ac:dyDescent="0.25">
      <c r="A5" s="10" t="s">
        <v>5</v>
      </c>
    </row>
    <row r="6" spans="1:6" x14ac:dyDescent="0.25">
      <c r="A6" s="10" t="s">
        <v>6</v>
      </c>
    </row>
    <row r="7" spans="1:6" x14ac:dyDescent="0.25">
      <c r="A7" s="10" t="s">
        <v>7</v>
      </c>
    </row>
    <row r="8" spans="1:6" x14ac:dyDescent="0.25">
      <c r="A8" s="10" t="s">
        <v>8</v>
      </c>
      <c r="B8">
        <v>2000</v>
      </c>
    </row>
    <row r="9" spans="1:6" x14ac:dyDescent="0.25">
      <c r="A9" s="16" t="s">
        <v>9</v>
      </c>
      <c r="B9" t="s">
        <v>38</v>
      </c>
      <c r="C9" t="s">
        <v>25</v>
      </c>
      <c r="D9" t="s">
        <v>26</v>
      </c>
      <c r="E9" s="11" t="s">
        <v>32</v>
      </c>
      <c r="F9" s="11" t="s">
        <v>37</v>
      </c>
    </row>
    <row r="10" spans="1:6" x14ac:dyDescent="0.25">
      <c r="A10" s="17" t="s">
        <v>10</v>
      </c>
      <c r="B10" s="4" t="s">
        <v>11</v>
      </c>
      <c r="C10" s="4" t="s">
        <v>11</v>
      </c>
      <c r="D10" s="4" t="s">
        <v>11</v>
      </c>
      <c r="E10" s="4" t="s">
        <v>11</v>
      </c>
      <c r="F10" s="4" t="s">
        <v>11</v>
      </c>
    </row>
    <row r="11" spans="1:6" x14ac:dyDescent="0.25">
      <c r="A11" s="18" t="s">
        <v>12</v>
      </c>
      <c r="B11" s="12">
        <v>7058271.5</v>
      </c>
      <c r="C11" s="12">
        <v>14555146.4</v>
      </c>
      <c r="D11" s="12">
        <v>3750045.8</v>
      </c>
      <c r="E11" s="12">
        <v>1986567.3</v>
      </c>
      <c r="F11" s="12">
        <v>1229051.2</v>
      </c>
    </row>
    <row r="12" spans="1:6" x14ac:dyDescent="0.25">
      <c r="A12" s="18" t="s">
        <v>13</v>
      </c>
      <c r="B12" s="13">
        <v>228625.4</v>
      </c>
      <c r="C12" s="13">
        <v>531625.1</v>
      </c>
      <c r="D12" s="13">
        <v>128563.6</v>
      </c>
      <c r="E12" s="15">
        <v>55487</v>
      </c>
      <c r="F12" s="15">
        <v>42614</v>
      </c>
    </row>
    <row r="13" spans="1:6" x14ac:dyDescent="0.25">
      <c r="A13" s="18" t="s">
        <v>14</v>
      </c>
      <c r="B13" s="12">
        <v>61440.1</v>
      </c>
      <c r="C13" s="14">
        <v>150001</v>
      </c>
      <c r="D13" s="12">
        <v>26303.200000000001</v>
      </c>
      <c r="E13" s="12">
        <v>19589.5</v>
      </c>
      <c r="F13" s="12">
        <v>15968.3</v>
      </c>
    </row>
    <row r="14" spans="1:6" x14ac:dyDescent="0.25">
      <c r="A14" s="18" t="s">
        <v>15</v>
      </c>
      <c r="B14" s="13">
        <v>153239.70000000001</v>
      </c>
      <c r="C14" s="13">
        <v>295904.59999999998</v>
      </c>
      <c r="D14" s="13">
        <v>88850.7</v>
      </c>
      <c r="E14" s="13">
        <v>34923.9</v>
      </c>
      <c r="F14" s="13">
        <v>28850.6</v>
      </c>
    </row>
    <row r="15" spans="1:6" x14ac:dyDescent="0.25">
      <c r="A15" s="18" t="s">
        <v>16</v>
      </c>
      <c r="B15" s="14">
        <v>1915279</v>
      </c>
      <c r="C15" s="14">
        <v>3785177</v>
      </c>
      <c r="D15" s="14">
        <v>1134632</v>
      </c>
      <c r="E15" s="14">
        <v>438089</v>
      </c>
      <c r="F15" s="14">
        <v>360130</v>
      </c>
    </row>
    <row r="16" spans="1:6" x14ac:dyDescent="0.25">
      <c r="A16" s="18" t="s">
        <v>17</v>
      </c>
      <c r="B16" s="15">
        <v>588595</v>
      </c>
      <c r="C16" s="15">
        <v>1210179</v>
      </c>
      <c r="D16" s="15">
        <v>316163</v>
      </c>
      <c r="E16" s="15">
        <v>191258</v>
      </c>
      <c r="F16" s="15">
        <v>79092</v>
      </c>
    </row>
    <row r="17" spans="1:6" x14ac:dyDescent="0.25">
      <c r="A17" s="18" t="s">
        <v>18</v>
      </c>
      <c r="B17" s="12">
        <v>1319254.3</v>
      </c>
      <c r="C17" s="12">
        <v>2622461.7000000002</v>
      </c>
      <c r="D17" s="12">
        <v>748654.3</v>
      </c>
      <c r="E17" s="12">
        <v>306455.09999999998</v>
      </c>
      <c r="F17" s="12">
        <v>217397.3</v>
      </c>
    </row>
    <row r="18" spans="1:6" x14ac:dyDescent="0.25">
      <c r="A18" s="18" t="s">
        <v>19</v>
      </c>
      <c r="B18" s="13">
        <v>1115546.2</v>
      </c>
      <c r="C18" s="13">
        <v>2422097.7000000002</v>
      </c>
      <c r="D18" s="13">
        <v>456695.6</v>
      </c>
      <c r="E18" s="13">
        <v>439019.2</v>
      </c>
      <c r="F18" s="13">
        <v>190691.5</v>
      </c>
    </row>
    <row r="19" spans="1:6" x14ac:dyDescent="0.25">
      <c r="A19" s="18" t="s">
        <v>20</v>
      </c>
      <c r="B19" s="14">
        <v>405973</v>
      </c>
      <c r="C19" s="14">
        <v>844418</v>
      </c>
      <c r="D19" s="14">
        <v>226797</v>
      </c>
      <c r="E19" s="14">
        <v>111564</v>
      </c>
      <c r="F19" s="14">
        <v>69098</v>
      </c>
    </row>
    <row r="20" spans="1:6" x14ac:dyDescent="0.25">
      <c r="A20" s="18" t="s">
        <v>21</v>
      </c>
      <c r="B20" s="13">
        <v>189418.9</v>
      </c>
      <c r="C20" s="15">
        <v>359526</v>
      </c>
      <c r="D20" s="13">
        <v>103625.9</v>
      </c>
      <c r="E20" s="13">
        <v>44839.3</v>
      </c>
      <c r="F20" s="13">
        <v>37240.400000000001</v>
      </c>
    </row>
    <row r="21" spans="1:6" x14ac:dyDescent="0.25">
      <c r="A21" s="18" t="s">
        <v>22</v>
      </c>
      <c r="B21" s="12">
        <v>166535.6</v>
      </c>
      <c r="C21" s="12">
        <v>364157.5</v>
      </c>
      <c r="D21" s="14">
        <v>76820</v>
      </c>
      <c r="E21" s="12">
        <v>62001.1</v>
      </c>
      <c r="F21" s="12">
        <v>26069.1</v>
      </c>
    </row>
    <row r="22" spans="1:6" x14ac:dyDescent="0.25">
      <c r="A22" s="18" t="s">
        <v>23</v>
      </c>
      <c r="B22" s="15">
        <v>119325</v>
      </c>
      <c r="C22" s="15">
        <v>255823</v>
      </c>
      <c r="D22" s="15">
        <v>63299</v>
      </c>
      <c r="E22" s="15">
        <v>34365</v>
      </c>
      <c r="F22" s="15">
        <v>23105</v>
      </c>
    </row>
    <row r="23" spans="1:6" x14ac:dyDescent="0.25">
      <c r="A23" s="18" t="s">
        <v>24</v>
      </c>
      <c r="B23" s="12">
        <v>253552.7</v>
      </c>
      <c r="C23" s="12">
        <v>525678.30000000005</v>
      </c>
      <c r="D23" s="14">
        <v>128507</v>
      </c>
      <c r="E23" s="12">
        <v>54398.6</v>
      </c>
      <c r="F23" s="14">
        <v>43423</v>
      </c>
    </row>
    <row r="25" spans="1:6" x14ac:dyDescent="0.25">
      <c r="A25" s="10"/>
    </row>
    <row r="26" spans="1:6" x14ac:dyDescent="0.25">
      <c r="A26" s="2" t="s">
        <v>28</v>
      </c>
    </row>
    <row r="27" spans="1:6" x14ac:dyDescent="0.25">
      <c r="A27" s="5" t="s">
        <v>12</v>
      </c>
      <c r="B27">
        <f>(E11+F11)/B11</f>
        <v>0.45558158254467823</v>
      </c>
    </row>
    <row r="28" spans="1:6" x14ac:dyDescent="0.25">
      <c r="A28" s="5" t="s">
        <v>13</v>
      </c>
      <c r="B28">
        <f t="shared" ref="B28:B39" si="0">(E12+F12)/B12</f>
        <v>0.42909055599246632</v>
      </c>
    </row>
    <row r="29" spans="1:6" x14ac:dyDescent="0.25">
      <c r="A29" s="5" t="s">
        <v>14</v>
      </c>
      <c r="B29">
        <f t="shared" si="0"/>
        <v>0.57873929241651634</v>
      </c>
    </row>
    <row r="30" spans="1:6" x14ac:dyDescent="0.25">
      <c r="A30" s="5" t="s">
        <v>15</v>
      </c>
      <c r="B30">
        <f t="shared" si="0"/>
        <v>0.41617479021428516</v>
      </c>
    </row>
    <row r="31" spans="1:6" x14ac:dyDescent="0.25">
      <c r="A31" s="5" t="s">
        <v>16</v>
      </c>
      <c r="B31">
        <f t="shared" si="0"/>
        <v>0.41676382396507244</v>
      </c>
    </row>
    <row r="32" spans="1:6" x14ac:dyDescent="0.25">
      <c r="A32" s="5" t="s">
        <v>17</v>
      </c>
      <c r="B32">
        <f t="shared" si="0"/>
        <v>0.45931412940986588</v>
      </c>
    </row>
    <row r="33" spans="1:2" x14ac:dyDescent="0.25">
      <c r="A33" s="5" t="s">
        <v>18</v>
      </c>
      <c r="B33">
        <f t="shared" si="0"/>
        <v>0.39708220014897805</v>
      </c>
    </row>
    <row r="34" spans="1:2" x14ac:dyDescent="0.25">
      <c r="A34" s="5" t="s">
        <v>19</v>
      </c>
      <c r="B34">
        <f t="shared" si="0"/>
        <v>0.56448643722689384</v>
      </c>
    </row>
    <row r="35" spans="1:2" x14ac:dyDescent="0.25">
      <c r="A35" s="5" t="s">
        <v>20</v>
      </c>
      <c r="B35">
        <f t="shared" si="0"/>
        <v>0.44500988982025896</v>
      </c>
    </row>
    <row r="36" spans="1:2" x14ac:dyDescent="0.25">
      <c r="A36" s="5" t="s">
        <v>21</v>
      </c>
      <c r="B36">
        <f t="shared" si="0"/>
        <v>0.43332370740195414</v>
      </c>
    </row>
    <row r="37" spans="1:2" x14ac:dyDescent="0.25">
      <c r="A37" s="5" t="s">
        <v>22</v>
      </c>
      <c r="B37">
        <f t="shared" si="0"/>
        <v>0.52883707747772846</v>
      </c>
    </row>
    <row r="38" spans="1:2" x14ac:dyDescent="0.25">
      <c r="A38" s="5" t="s">
        <v>23</v>
      </c>
      <c r="B38">
        <f t="shared" si="0"/>
        <v>0.48162581185837</v>
      </c>
    </row>
    <row r="39" spans="1:2" x14ac:dyDescent="0.25">
      <c r="A39" s="5" t="s">
        <v>24</v>
      </c>
      <c r="B39">
        <f t="shared" si="0"/>
        <v>0.38580381908770839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7"/>
  <sheetViews>
    <sheetView tabSelected="1" topLeftCell="A19" workbookViewId="0">
      <selection activeCell="L29" sqref="L29"/>
    </sheetView>
  </sheetViews>
  <sheetFormatPr baseColWidth="10" defaultRowHeight="15" x14ac:dyDescent="0.25"/>
  <cols>
    <col min="6" max="6" width="16.28515625" customWidth="1"/>
    <col min="7" max="7" width="12.85546875" customWidth="1"/>
  </cols>
  <sheetData>
    <row r="1" spans="1:9" x14ac:dyDescent="0.25">
      <c r="A1" s="10" t="s">
        <v>39</v>
      </c>
      <c r="B1" s="2"/>
    </row>
    <row r="2" spans="1:9" x14ac:dyDescent="0.25">
      <c r="B2">
        <v>2000</v>
      </c>
      <c r="C2">
        <v>2010</v>
      </c>
      <c r="D2">
        <v>2022</v>
      </c>
      <c r="G2">
        <v>2000</v>
      </c>
      <c r="H2">
        <v>2010</v>
      </c>
      <c r="I2">
        <v>2022</v>
      </c>
    </row>
    <row r="3" spans="1:9" x14ac:dyDescent="0.25">
      <c r="A3" s="5" t="s">
        <v>33</v>
      </c>
      <c r="B3" s="20">
        <f>'2000'!B27</f>
        <v>0.45558158254467823</v>
      </c>
      <c r="C3" s="20">
        <f>'2010'!B27</f>
        <v>0.46455580797785062</v>
      </c>
      <c r="D3" s="20">
        <f>'2022'!B27</f>
        <v>0.46955626330399658</v>
      </c>
      <c r="F3" t="s">
        <v>22</v>
      </c>
      <c r="G3" s="21">
        <v>0.52883707747772846</v>
      </c>
      <c r="H3" s="21">
        <v>0.56232310103898353</v>
      </c>
      <c r="I3" s="21">
        <v>0.56142581645403211</v>
      </c>
    </row>
    <row r="4" spans="1:9" x14ac:dyDescent="0.25">
      <c r="A4" s="5" t="s">
        <v>13</v>
      </c>
      <c r="B4" s="20">
        <f>'2000'!B28</f>
        <v>0.42909055599246632</v>
      </c>
      <c r="C4" s="20">
        <f>'2010'!B28</f>
        <v>0.44106801466626849</v>
      </c>
      <c r="D4" s="20">
        <f>'2022'!B28</f>
        <v>0.48184089837125049</v>
      </c>
      <c r="F4" t="s">
        <v>19</v>
      </c>
      <c r="G4" s="21">
        <v>0.56448643722689384</v>
      </c>
      <c r="H4" s="21">
        <v>0.53643610527782004</v>
      </c>
      <c r="I4" s="21">
        <v>0.54777536493549894</v>
      </c>
    </row>
    <row r="5" spans="1:9" x14ac:dyDescent="0.25">
      <c r="A5" s="5" t="s">
        <v>14</v>
      </c>
      <c r="B5" s="20">
        <f>'2000'!B29</f>
        <v>0.57873929241651634</v>
      </c>
      <c r="C5" s="20">
        <f>'2010'!B29</f>
        <v>0.55911719357687195</v>
      </c>
      <c r="D5" s="20">
        <f>'2022'!B29</f>
        <v>0.53397185336928221</v>
      </c>
      <c r="F5" t="s">
        <v>14</v>
      </c>
      <c r="G5" s="21">
        <v>0.57873929241651634</v>
      </c>
      <c r="H5" s="21">
        <v>0.55911719357687195</v>
      </c>
      <c r="I5" s="21">
        <v>0.53397185336928221</v>
      </c>
    </row>
    <row r="6" spans="1:9" x14ac:dyDescent="0.25">
      <c r="A6" s="5" t="s">
        <v>15</v>
      </c>
      <c r="B6" s="20">
        <f>'2000'!B30</f>
        <v>0.41617479021428516</v>
      </c>
      <c r="C6" s="20">
        <f>'2010'!B30</f>
        <v>0.3878278437550704</v>
      </c>
      <c r="D6" s="20">
        <f>'2022'!B30</f>
        <v>0.44497903468784616</v>
      </c>
      <c r="F6" t="s">
        <v>20</v>
      </c>
      <c r="G6" s="21">
        <v>0.44500988982025896</v>
      </c>
      <c r="H6" s="21">
        <v>0.46447746675814872</v>
      </c>
      <c r="I6" s="21">
        <v>0.49688236764417781</v>
      </c>
    </row>
    <row r="7" spans="1:9" x14ac:dyDescent="0.25">
      <c r="A7" s="5" t="s">
        <v>16</v>
      </c>
      <c r="B7" s="20">
        <f>'2000'!B31</f>
        <v>0.41676382396507244</v>
      </c>
      <c r="C7" s="20">
        <f>'2010'!B31</f>
        <v>0.44700170199174882</v>
      </c>
      <c r="D7" s="20">
        <f>'2022'!B31</f>
        <v>0.42173928419662843</v>
      </c>
      <c r="F7" t="s">
        <v>13</v>
      </c>
      <c r="G7" s="21">
        <v>0.42909055599246632</v>
      </c>
      <c r="H7" s="21">
        <v>0.44106801466626849</v>
      </c>
      <c r="I7" s="21">
        <v>0.48184089837125049</v>
      </c>
    </row>
    <row r="8" spans="1:9" x14ac:dyDescent="0.25">
      <c r="A8" s="5" t="s">
        <v>17</v>
      </c>
      <c r="B8" s="20">
        <f>'2000'!B32</f>
        <v>0.45931412940986588</v>
      </c>
      <c r="C8" s="20">
        <f>'2010'!B32</f>
        <v>0.46380319998060127</v>
      </c>
      <c r="D8" s="20">
        <f>'2022'!B32</f>
        <v>0.46736996409526371</v>
      </c>
      <c r="F8" t="s">
        <v>33</v>
      </c>
      <c r="G8" s="21">
        <v>0.45558158254467823</v>
      </c>
      <c r="H8" s="21">
        <v>0.46455580797785062</v>
      </c>
      <c r="I8" s="21">
        <v>0.46955626330399658</v>
      </c>
    </row>
    <row r="9" spans="1:9" x14ac:dyDescent="0.25">
      <c r="A9" s="5" t="s">
        <v>18</v>
      </c>
      <c r="B9" s="20">
        <f>'2000'!B33</f>
        <v>0.39708220014897805</v>
      </c>
      <c r="C9" s="20">
        <f>'2010'!B33</f>
        <v>0.3963091326240758</v>
      </c>
      <c r="D9" s="20">
        <f>'2022'!B33</f>
        <v>0.38448231131359356</v>
      </c>
      <c r="F9" t="s">
        <v>17</v>
      </c>
      <c r="G9" s="21">
        <v>0.45931412940986588</v>
      </c>
      <c r="H9" s="21">
        <v>0.46380319998060127</v>
      </c>
      <c r="I9" s="21">
        <v>0.46736996409526371</v>
      </c>
    </row>
    <row r="10" spans="1:9" x14ac:dyDescent="0.25">
      <c r="A10" s="5" t="s">
        <v>19</v>
      </c>
      <c r="B10" s="20">
        <f>'2000'!B34</f>
        <v>0.56448643722689384</v>
      </c>
      <c r="C10" s="20">
        <f>'2010'!B34</f>
        <v>0.53643610527782004</v>
      </c>
      <c r="D10" s="20">
        <f>'2022'!B34</f>
        <v>0.54777536493549894</v>
      </c>
      <c r="F10" t="s">
        <v>23</v>
      </c>
      <c r="G10" s="21">
        <v>0.48162581185837</v>
      </c>
      <c r="H10" s="21">
        <v>0.44597548977931084</v>
      </c>
      <c r="I10" s="21">
        <v>0.45332894924698991</v>
      </c>
    </row>
    <row r="11" spans="1:9" x14ac:dyDescent="0.25">
      <c r="A11" s="5" t="s">
        <v>20</v>
      </c>
      <c r="B11" s="20">
        <f>'2000'!B35</f>
        <v>0.44500988982025896</v>
      </c>
      <c r="C11" s="20">
        <f>'2010'!B35</f>
        <v>0.46447746675814872</v>
      </c>
      <c r="D11" s="20">
        <f>'2022'!B35</f>
        <v>0.49688236764417781</v>
      </c>
      <c r="F11" t="s">
        <v>21</v>
      </c>
      <c r="G11" s="21">
        <v>0.43332370740195414</v>
      </c>
      <c r="H11" s="21">
        <v>0.45061254132981671</v>
      </c>
      <c r="I11" s="21">
        <v>0.45005907235229548</v>
      </c>
    </row>
    <row r="12" spans="1:9" x14ac:dyDescent="0.25">
      <c r="A12" s="5" t="s">
        <v>21</v>
      </c>
      <c r="B12" s="20">
        <f>'2000'!B36</f>
        <v>0.43332370740195414</v>
      </c>
      <c r="C12" s="20">
        <f>'2010'!B36</f>
        <v>0.45061254132981671</v>
      </c>
      <c r="D12" s="20">
        <f>'2022'!B36</f>
        <v>0.45005907235229548</v>
      </c>
      <c r="F12" t="s">
        <v>15</v>
      </c>
      <c r="G12" s="21">
        <v>0.41617479021428516</v>
      </c>
      <c r="H12" s="21">
        <v>0.3878278437550704</v>
      </c>
      <c r="I12" s="21">
        <v>0.44497903468784616</v>
      </c>
    </row>
    <row r="13" spans="1:9" x14ac:dyDescent="0.25">
      <c r="A13" s="5" t="s">
        <v>22</v>
      </c>
      <c r="B13" s="20">
        <f>'2000'!B37</f>
        <v>0.52883707747772846</v>
      </c>
      <c r="C13" s="20">
        <f>'2010'!B37</f>
        <v>0.56232310103898353</v>
      </c>
      <c r="D13" s="20">
        <f>'2022'!B37</f>
        <v>0.56142581645403211</v>
      </c>
      <c r="F13" t="s">
        <v>16</v>
      </c>
      <c r="G13" s="21">
        <v>0.41676382396507244</v>
      </c>
      <c r="H13" s="21">
        <v>0.44700170199174882</v>
      </c>
      <c r="I13" s="21">
        <v>0.42173928419662843</v>
      </c>
    </row>
    <row r="14" spans="1:9" x14ac:dyDescent="0.25">
      <c r="A14" s="5" t="s">
        <v>23</v>
      </c>
      <c r="B14" s="20">
        <f>'2000'!B38</f>
        <v>0.48162581185837</v>
      </c>
      <c r="C14" s="20">
        <f>'2010'!B38</f>
        <v>0.44597548977931084</v>
      </c>
      <c r="D14" s="20">
        <f>'2022'!B38</f>
        <v>0.45332894924698991</v>
      </c>
      <c r="F14" t="s">
        <v>18</v>
      </c>
      <c r="G14" s="21">
        <v>0.39708220014897805</v>
      </c>
      <c r="H14" s="21">
        <v>0.3963091326240758</v>
      </c>
      <c r="I14" s="21">
        <v>0.38448231131359356</v>
      </c>
    </row>
    <row r="15" spans="1:9" x14ac:dyDescent="0.25">
      <c r="A15" s="5" t="s">
        <v>24</v>
      </c>
      <c r="B15" s="20">
        <f>'2000'!B39</f>
        <v>0.38580381908770839</v>
      </c>
      <c r="C15" s="20">
        <f>'2010'!B39</f>
        <v>0.38345484954620651</v>
      </c>
      <c r="D15" s="20">
        <f>'2022'!B39</f>
        <v>0.37009436417733726</v>
      </c>
      <c r="F15" t="s">
        <v>24</v>
      </c>
      <c r="G15" s="21">
        <v>0.38580381908770839</v>
      </c>
      <c r="H15" s="21">
        <v>0.38345484954620651</v>
      </c>
      <c r="I15" s="21">
        <v>0.37009436417733726</v>
      </c>
    </row>
    <row r="47" spans="3:3" x14ac:dyDescent="0.25">
      <c r="C47" s="22" t="s">
        <v>36</v>
      </c>
    </row>
  </sheetData>
  <sortState ref="F3:I15">
    <sortCondition descending="1" ref="I3:I15"/>
  </sortState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2022</vt:lpstr>
      <vt:lpstr>2010</vt:lpstr>
      <vt:lpstr>2000</vt:lpstr>
      <vt:lpstr>publie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2025-02-11T16:14:42Z</dcterms:created>
  <dcterms:modified xsi:type="dcterms:W3CDTF">2025-02-12T14:05:35Z</dcterms:modified>
</cp:coreProperties>
</file>